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35" windowHeight="5385" activeTab="0"/>
  </bookViews>
  <sheets>
    <sheet name="DP DVOJICE PRIJAVE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'DP DVOJICE PRIJAVE'!$A$1:$AV$45</definedName>
    <definedName name="_xlnm.Print_Titles" localSheetId="0">'DP DVOJICE PRIJAVE'!$1:$7</definedName>
  </definedNames>
  <calcPr fullCalcOnLoad="1"/>
</workbook>
</file>

<file path=xl/sharedStrings.xml><?xml version="1.0" encoding="utf-8"?>
<sst xmlns="http://schemas.openxmlformats.org/spreadsheetml/2006/main" count="207" uniqueCount="150">
  <si>
    <t>Vpisna lista</t>
  </si>
  <si>
    <t>Podpis</t>
  </si>
  <si>
    <t>vrsta turnirja</t>
  </si>
  <si>
    <t>datum</t>
  </si>
  <si>
    <t>klub</t>
  </si>
  <si>
    <t>rang turnirja</t>
  </si>
  <si>
    <t>vodja tekmovanja</t>
  </si>
  <si>
    <t>vrhovni sodnik</t>
  </si>
  <si>
    <t>Igralec 1</t>
  </si>
  <si>
    <t>Igralec 2</t>
  </si>
  <si>
    <t>Dvojica</t>
  </si>
  <si>
    <t>št.</t>
  </si>
  <si>
    <t>šifra</t>
  </si>
  <si>
    <t>priimek</t>
  </si>
  <si>
    <t>ime</t>
  </si>
  <si>
    <t>kraj</t>
  </si>
  <si>
    <t>mesto mednar.</t>
  </si>
  <si>
    <t>mesto DITS</t>
  </si>
  <si>
    <t>abcd</t>
  </si>
  <si>
    <t>ef</t>
  </si>
  <si>
    <t>mesto skupaj</t>
  </si>
  <si>
    <t>TB rang</t>
  </si>
  <si>
    <t>Acc
TB</t>
  </si>
  <si>
    <t>status</t>
  </si>
  <si>
    <t>D</t>
  </si>
  <si>
    <t>V</t>
  </si>
  <si>
    <t>ROBERT</t>
  </si>
  <si>
    <t>MATJAŽ POGAČAR</t>
  </si>
  <si>
    <t>IZTOK</t>
  </si>
  <si>
    <t>KORELC</t>
  </si>
  <si>
    <t>DARJA</t>
  </si>
  <si>
    <t>TINA</t>
  </si>
  <si>
    <t>KOBAL</t>
  </si>
  <si>
    <t>URBANC</t>
  </si>
  <si>
    <t>DOMEN</t>
  </si>
  <si>
    <t>JORDAN</t>
  </si>
  <si>
    <t>NOČ</t>
  </si>
  <si>
    <t>BOŠTJAN</t>
  </si>
  <si>
    <t>SVETINA</t>
  </si>
  <si>
    <t>TOMAŽ</t>
  </si>
  <si>
    <t>OP Kranja</t>
  </si>
  <si>
    <t>Primož Starc</t>
  </si>
  <si>
    <t>TK TRIGLAV</t>
  </si>
  <si>
    <t>OP</t>
  </si>
  <si>
    <t>24. in 25.1.2015</t>
  </si>
  <si>
    <t>WEISSEISEN</t>
  </si>
  <si>
    <t>SANDI</t>
  </si>
  <si>
    <t>JEZER</t>
  </si>
  <si>
    <t>KRANJ</t>
  </si>
  <si>
    <t>LJUBL</t>
  </si>
  <si>
    <t>glavni turnir A,B</t>
  </si>
  <si>
    <t>A</t>
  </si>
  <si>
    <t>B</t>
  </si>
  <si>
    <t>BOŽIČ</t>
  </si>
  <si>
    <t>BRANKO</t>
  </si>
  <si>
    <t>ŠLOKA</t>
  </si>
  <si>
    <t>SELAK</t>
  </si>
  <si>
    <t>ŽIROV</t>
  </si>
  <si>
    <t>MISAJLOVSKI</t>
  </si>
  <si>
    <t>ženske</t>
  </si>
  <si>
    <t>Ž</t>
  </si>
  <si>
    <t>KAMNI</t>
  </si>
  <si>
    <t>KRISTAN</t>
  </si>
  <si>
    <t>KARMEN</t>
  </si>
  <si>
    <t>VAČE</t>
  </si>
  <si>
    <t>VRHOVEC</t>
  </si>
  <si>
    <t>OLGA</t>
  </si>
  <si>
    <t>MIKUŠ</t>
  </si>
  <si>
    <t>MIRO</t>
  </si>
  <si>
    <t>SVOLJŠAK</t>
  </si>
  <si>
    <t>SAŠO</t>
  </si>
  <si>
    <t>DOMŽA</t>
  </si>
  <si>
    <t>55+</t>
  </si>
  <si>
    <t>1.</t>
  </si>
  <si>
    <t>BITEŽNIK</t>
  </si>
  <si>
    <t>POGAČNIK</t>
  </si>
  <si>
    <t>ROK</t>
  </si>
  <si>
    <t>MIHA</t>
  </si>
  <si>
    <t>GORENC</t>
  </si>
  <si>
    <t>JOŽE</t>
  </si>
  <si>
    <t>JURCA</t>
  </si>
  <si>
    <t>LUKA</t>
  </si>
  <si>
    <t>BIZJAK</t>
  </si>
  <si>
    <t>ANDREJA</t>
  </si>
  <si>
    <t>LITIJA</t>
  </si>
  <si>
    <t>DAMIŠ</t>
  </si>
  <si>
    <t>DAMJANA</t>
  </si>
  <si>
    <t>LAŠKO</t>
  </si>
  <si>
    <t>ROT</t>
  </si>
  <si>
    <t>DEJAN</t>
  </si>
  <si>
    <t>ŽUPANČIČ</t>
  </si>
  <si>
    <t>MARIO</t>
  </si>
  <si>
    <t>ČEZSO</t>
  </si>
  <si>
    <t>MALAV</t>
  </si>
  <si>
    <t>BUBNJIČ</t>
  </si>
  <si>
    <t>IVO</t>
  </si>
  <si>
    <t>RUČIGAJ</t>
  </si>
  <si>
    <t>BLAŽ</t>
  </si>
  <si>
    <t>BRASL</t>
  </si>
  <si>
    <t>GRADIŠAR</t>
  </si>
  <si>
    <t>SIMON</t>
  </si>
  <si>
    <t>NMEST</t>
  </si>
  <si>
    <t>BENDE</t>
  </si>
  <si>
    <t>PRIMOŽ</t>
  </si>
  <si>
    <t>JEKOVEC</t>
  </si>
  <si>
    <t>KATJA</t>
  </si>
  <si>
    <t>LOVRENČEC</t>
  </si>
  <si>
    <t>MIRJAM</t>
  </si>
  <si>
    <t>STEINMAN</t>
  </si>
  <si>
    <t>MITJA</t>
  </si>
  <si>
    <t>BOVEC</t>
  </si>
  <si>
    <t>VUKOVIČ</t>
  </si>
  <si>
    <t>UROŠ</t>
  </si>
  <si>
    <t>KOMAR</t>
  </si>
  <si>
    <t>TONE</t>
  </si>
  <si>
    <t>KUKOVICA</t>
  </si>
  <si>
    <t>BELIŠ</t>
  </si>
  <si>
    <t>S.GRAD</t>
  </si>
  <si>
    <t>TRATNIK</t>
  </si>
  <si>
    <t>METOD</t>
  </si>
  <si>
    <t>MOZIR</t>
  </si>
  <si>
    <t>45+</t>
  </si>
  <si>
    <t>JOCIF</t>
  </si>
  <si>
    <t>JUSTINA</t>
  </si>
  <si>
    <t>PREDD</t>
  </si>
  <si>
    <t>LUŠINA</t>
  </si>
  <si>
    <t>IRENA</t>
  </si>
  <si>
    <t>MAČEK</t>
  </si>
  <si>
    <t>ALEŠ</t>
  </si>
  <si>
    <t>RADOM</t>
  </si>
  <si>
    <t>KADIVNIK</t>
  </si>
  <si>
    <t>JARC</t>
  </si>
  <si>
    <t>MATEJ</t>
  </si>
  <si>
    <t>MARK</t>
  </si>
  <si>
    <t>KLEMEN</t>
  </si>
  <si>
    <t>NASTRAN</t>
  </si>
  <si>
    <t>NADA</t>
  </si>
  <si>
    <t>DOLČIČ</t>
  </si>
  <si>
    <t>MILENA</t>
  </si>
  <si>
    <t>TRŽIČ</t>
  </si>
  <si>
    <t>JERMAN</t>
  </si>
  <si>
    <t>PLANINŠEK</t>
  </si>
  <si>
    <t>DUŠAN</t>
  </si>
  <si>
    <t>AŠIČ KOVAČ</t>
  </si>
  <si>
    <t>ZORISLAVA</t>
  </si>
  <si>
    <t>IZLAKE</t>
  </si>
  <si>
    <t>ZEBIČ</t>
  </si>
  <si>
    <t>BRIGITA</t>
  </si>
  <si>
    <t>ČEPON</t>
  </si>
  <si>
    <t>MENGE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</si>
</sst>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0.0000"/>
    <numFmt numFmtId="168" formatCode="d\-mmm\-yy"/>
    <numFmt numFmtId="169" formatCode="\$#,##0\ ;\(\$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20" borderId="0" applyNumberFormat="0" applyBorder="0" applyAlignment="0" applyProtection="0"/>
    <xf numFmtId="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57" fillId="22" borderId="0" applyNumberFormat="0" applyBorder="0" applyAlignment="0" applyProtection="0"/>
    <xf numFmtId="0" fontId="31" fillId="0" borderId="0">
      <alignment/>
      <protection/>
    </xf>
    <xf numFmtId="9" fontId="48" fillId="0" borderId="0" applyFont="0" applyFill="0" applyBorder="0" applyAlignment="0" applyProtection="0"/>
    <xf numFmtId="0" fontId="48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0" fontId="25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10" applyNumberFormat="0" applyFill="0" applyAlignment="0" applyProtection="0"/>
  </cellStyleXfs>
  <cellXfs count="16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3" fontId="6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49" fontId="12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Border="1" applyAlignment="1">
      <alignment horizontal="left" vertical="center"/>
    </xf>
    <xf numFmtId="3" fontId="12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left" vertical="center"/>
    </xf>
    <xf numFmtId="49" fontId="13" fillId="35" borderId="0" xfId="0" applyNumberFormat="1" applyFont="1" applyFill="1" applyAlignment="1">
      <alignment horizontal="left" vertical="center"/>
    </xf>
    <xf numFmtId="3" fontId="13" fillId="35" borderId="0" xfId="0" applyNumberFormat="1" applyFont="1" applyFill="1" applyAlignment="1">
      <alignment horizontal="center" vertical="center"/>
    </xf>
    <xf numFmtId="49" fontId="12" fillId="35" borderId="0" xfId="0" applyNumberFormat="1" applyFont="1" applyFill="1" applyAlignment="1">
      <alignment horizontal="center" vertical="center"/>
    </xf>
    <xf numFmtId="49" fontId="13" fillId="35" borderId="11" xfId="0" applyNumberFormat="1" applyFont="1" applyFill="1" applyBorder="1" applyAlignment="1">
      <alignment horizontal="left" vertical="center"/>
    </xf>
    <xf numFmtId="3" fontId="13" fillId="35" borderId="12" xfId="0" applyNumberFormat="1" applyFont="1" applyFill="1" applyBorder="1" applyAlignment="1">
      <alignment horizontal="left" vertical="center"/>
    </xf>
    <xf numFmtId="49" fontId="13" fillId="35" borderId="12" xfId="0" applyNumberFormat="1" applyFont="1" applyFill="1" applyBorder="1" applyAlignment="1">
      <alignment horizontal="left" vertical="center"/>
    </xf>
    <xf numFmtId="49" fontId="12" fillId="35" borderId="13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4" fillId="35" borderId="0" xfId="0" applyNumberFormat="1" applyFont="1" applyFill="1" applyAlignment="1">
      <alignment horizontal="center" vertical="center"/>
    </xf>
    <xf numFmtId="49" fontId="14" fillId="35" borderId="0" xfId="0" applyNumberFormat="1" applyFont="1" applyFill="1" applyAlignment="1">
      <alignment horizontal="left" vertical="center"/>
    </xf>
    <xf numFmtId="49" fontId="14" fillId="35" borderId="0" xfId="0" applyNumberFormat="1" applyFont="1" applyFill="1" applyBorder="1" applyAlignment="1">
      <alignment horizontal="left" vertical="center"/>
    </xf>
    <xf numFmtId="49" fontId="15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3" fontId="16" fillId="35" borderId="0" xfId="0" applyNumberFormat="1" applyFont="1" applyFill="1" applyAlignment="1">
      <alignment horizontal="center" vertical="center"/>
    </xf>
    <xf numFmtId="49" fontId="13" fillId="35" borderId="0" xfId="0" applyNumberFormat="1" applyFont="1" applyFill="1" applyAlignment="1">
      <alignment horizontal="right" vertical="center"/>
    </xf>
    <xf numFmtId="49" fontId="13" fillId="35" borderId="0" xfId="0" applyNumberFormat="1" applyFont="1" applyFill="1" applyAlignment="1">
      <alignment horizontal="center" vertical="center"/>
    </xf>
    <xf numFmtId="49" fontId="13" fillId="0" borderId="15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2" fillId="33" borderId="16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4" fillId="0" borderId="0" xfId="74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6" xfId="0" applyNumberFormat="1" applyFont="1" applyBorder="1" applyAlignment="1">
      <alignment horizontal="left" vertical="center"/>
    </xf>
    <xf numFmtId="0" fontId="17" fillId="0" borderId="17" xfId="0" applyFont="1" applyBorder="1" applyAlignment="1">
      <alignment horizontal="right" vertical="center"/>
    </xf>
    <xf numFmtId="49" fontId="3" fillId="35" borderId="18" xfId="0" applyNumberFormat="1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Continuous" wrapText="1"/>
    </xf>
    <xf numFmtId="49" fontId="3" fillId="35" borderId="13" xfId="0" applyNumberFormat="1" applyFont="1" applyFill="1" applyBorder="1" applyAlignment="1">
      <alignment horizontal="centerContinuous" wrapText="1"/>
    </xf>
    <xf numFmtId="49" fontId="3" fillId="35" borderId="12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Continuous" vertical="center" wrapText="1"/>
    </xf>
    <xf numFmtId="3" fontId="3" fillId="35" borderId="12" xfId="0" applyNumberFormat="1" applyFont="1" applyFill="1" applyBorder="1" applyAlignment="1">
      <alignment horizontal="centerContinuous" wrapText="1"/>
    </xf>
    <xf numFmtId="49" fontId="3" fillId="35" borderId="14" xfId="0" applyNumberFormat="1" applyFont="1" applyFill="1" applyBorder="1" applyAlignment="1">
      <alignment horizontal="centerContinuous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49" fontId="19" fillId="35" borderId="19" xfId="0" applyNumberFormat="1" applyFont="1" applyFill="1" applyBorder="1" applyAlignment="1">
      <alignment horizontal="center" wrapText="1"/>
    </xf>
    <xf numFmtId="49" fontId="19" fillId="35" borderId="20" xfId="0" applyNumberFormat="1" applyFont="1" applyFill="1" applyBorder="1" applyAlignment="1">
      <alignment horizontal="center" wrapText="1"/>
    </xf>
    <xf numFmtId="49" fontId="19" fillId="35" borderId="21" xfId="0" applyNumberFormat="1" applyFont="1" applyFill="1" applyBorder="1" applyAlignment="1">
      <alignment horizontal="center" wrapText="1"/>
    </xf>
    <xf numFmtId="49" fontId="19" fillId="35" borderId="21" xfId="0" applyNumberFormat="1" applyFont="1" applyFill="1" applyBorder="1" applyAlignment="1">
      <alignment wrapText="1"/>
    </xf>
    <xf numFmtId="0" fontId="19" fillId="35" borderId="21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wrapText="1"/>
    </xf>
    <xf numFmtId="0" fontId="19" fillId="35" borderId="20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21" xfId="0" applyFont="1" applyFill="1" applyBorder="1" applyAlignment="1">
      <alignment horizontal="center" wrapText="1"/>
    </xf>
    <xf numFmtId="3" fontId="19" fillId="35" borderId="20" xfId="0" applyNumberFormat="1" applyFont="1" applyFill="1" applyBorder="1" applyAlignment="1">
      <alignment horizontal="center" wrapText="1"/>
    </xf>
    <xf numFmtId="0" fontId="20" fillId="35" borderId="20" xfId="0" applyFont="1" applyFill="1" applyBorder="1" applyAlignment="1">
      <alignment horizontal="center" wrapText="1"/>
    </xf>
    <xf numFmtId="49" fontId="15" fillId="35" borderId="20" xfId="0" applyNumberFormat="1" applyFont="1" applyFill="1" applyBorder="1" applyAlignment="1">
      <alignment horizontal="center" wrapText="1"/>
    </xf>
    <xf numFmtId="0" fontId="19" fillId="35" borderId="23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165" fontId="23" fillId="0" borderId="24" xfId="51" applyNumberFormat="1" applyFont="1" applyFill="1" applyBorder="1" applyAlignment="1" applyProtection="1">
      <alignment horizontal="center"/>
      <protection/>
    </xf>
    <xf numFmtId="0" fontId="23" fillId="0" borderId="24" xfId="51" applyFont="1" applyFill="1" applyBorder="1" applyAlignment="1" applyProtection="1">
      <alignment/>
      <protection/>
    </xf>
    <xf numFmtId="166" fontId="23" fillId="0" borderId="24" xfId="51" applyNumberFormat="1" applyFont="1" applyFill="1" applyBorder="1" applyAlignment="1" applyProtection="1">
      <alignment/>
      <protection/>
    </xf>
    <xf numFmtId="0" fontId="23" fillId="0" borderId="24" xfId="51" applyFont="1" applyFill="1" applyBorder="1" applyAlignment="1">
      <alignment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66" fontId="23" fillId="0" borderId="20" xfId="0" applyNumberFormat="1" applyFont="1" applyFill="1" applyBorder="1" applyAlignment="1" applyProtection="1">
      <alignment/>
      <protection/>
    </xf>
    <xf numFmtId="166" fontId="23" fillId="0" borderId="19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6" fontId="23" fillId="0" borderId="21" xfId="0" applyNumberFormat="1" applyFont="1" applyFill="1" applyBorder="1" applyAlignment="1" applyProtection="1">
      <alignment/>
      <protection/>
    </xf>
    <xf numFmtId="165" fontId="23" fillId="0" borderId="20" xfId="51" applyNumberFormat="1" applyFont="1" applyFill="1" applyBorder="1" applyAlignment="1" applyProtection="1">
      <alignment horizontal="center"/>
      <protection/>
    </xf>
    <xf numFmtId="0" fontId="23" fillId="0" borderId="20" xfId="51" applyFont="1" applyFill="1" applyBorder="1" applyAlignment="1" applyProtection="1">
      <alignment/>
      <protection/>
    </xf>
    <xf numFmtId="0" fontId="23" fillId="0" borderId="20" xfId="51" applyFont="1" applyFill="1" applyBorder="1" applyAlignment="1" applyProtection="1">
      <alignment horizontal="right"/>
      <protection/>
    </xf>
    <xf numFmtId="166" fontId="23" fillId="0" borderId="21" xfId="51" applyNumberFormat="1" applyFont="1" applyFill="1" applyBorder="1" applyAlignment="1" applyProtection="1">
      <alignment/>
      <protection/>
    </xf>
    <xf numFmtId="166" fontId="23" fillId="0" borderId="0" xfId="51" applyNumberFormat="1" applyFont="1" applyFill="1" applyBorder="1" applyAlignment="1" applyProtection="1">
      <alignment/>
      <protection/>
    </xf>
    <xf numFmtId="166" fontId="23" fillId="0" borderId="20" xfId="51" applyNumberFormat="1" applyFont="1" applyFill="1" applyBorder="1" applyAlignment="1" applyProtection="1">
      <alignment/>
      <protection/>
    </xf>
    <xf numFmtId="0" fontId="23" fillId="0" borderId="20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23" fillId="0" borderId="20" xfId="51" applyFont="1" applyFill="1" applyBorder="1" applyAlignment="1" applyProtection="1">
      <alignment/>
      <protection/>
    </xf>
    <xf numFmtId="0" fontId="23" fillId="0" borderId="20" xfId="51" applyFont="1" applyFill="1" applyBorder="1" applyAlignment="1" applyProtection="1">
      <alignment horizontal="right"/>
      <protection/>
    </xf>
    <xf numFmtId="166" fontId="23" fillId="0" borderId="20" xfId="51" applyNumberFormat="1" applyFont="1" applyFill="1" applyBorder="1" applyAlignment="1" applyProtection="1">
      <alignment horizontal="right"/>
      <protection/>
    </xf>
    <xf numFmtId="0" fontId="22" fillId="0" borderId="20" xfId="51" applyBorder="1">
      <alignment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165" fontId="23" fillId="0" borderId="21" xfId="51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165" fontId="23" fillId="0" borderId="20" xfId="0" applyNumberFormat="1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165" fontId="23" fillId="0" borderId="20" xfId="0" applyNumberFormat="1" applyFont="1" applyFill="1" applyBorder="1" applyAlignment="1" applyProtection="1">
      <alignment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right"/>
      <protection/>
    </xf>
    <xf numFmtId="166" fontId="23" fillId="0" borderId="24" xfId="0" applyNumberFormat="1" applyFont="1" applyFill="1" applyBorder="1" applyAlignment="1" applyProtection="1">
      <alignment/>
      <protection/>
    </xf>
    <xf numFmtId="165" fontId="23" fillId="0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1" fontId="23" fillId="0" borderId="21" xfId="0" applyNumberFormat="1" applyFont="1" applyFill="1" applyBorder="1" applyAlignment="1" applyProtection="1">
      <alignment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49" fontId="9" fillId="36" borderId="0" xfId="0" applyNumberFormat="1" applyFont="1" applyFill="1" applyAlignment="1">
      <alignment horizontal="left" vertical="center"/>
    </xf>
    <xf numFmtId="49" fontId="8" fillId="36" borderId="0" xfId="0" applyNumberFormat="1" applyFont="1" applyFill="1" applyAlignment="1">
      <alignment horizontal="right" vertical="center"/>
    </xf>
    <xf numFmtId="49" fontId="8" fillId="36" borderId="0" xfId="0" applyNumberFormat="1" applyFont="1" applyFill="1" applyBorder="1" applyAlignment="1">
      <alignment horizontal="right" vertical="center"/>
    </xf>
    <xf numFmtId="49" fontId="10" fillId="36" borderId="0" xfId="0" applyNumberFormat="1" applyFont="1" applyFill="1" applyAlignment="1">
      <alignment vertical="center"/>
    </xf>
    <xf numFmtId="3" fontId="3" fillId="36" borderId="0" xfId="0" applyNumberFormat="1" applyFont="1" applyFill="1" applyAlignment="1">
      <alignment horizontal="center"/>
    </xf>
    <xf numFmtId="1" fontId="11" fillId="36" borderId="24" xfId="0" applyNumberFormat="1" applyFont="1" applyFill="1" applyBorder="1" applyAlignment="1">
      <alignment horizontal="center" vertical="center"/>
    </xf>
    <xf numFmtId="3" fontId="11" fillId="36" borderId="24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1" fontId="0" fillId="36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3" fontId="0" fillId="36" borderId="24" xfId="0" applyNumberFormat="1" applyFont="1" applyFill="1" applyBorder="1" applyAlignment="1">
      <alignment horizontal="center" vertical="center"/>
    </xf>
    <xf numFmtId="0" fontId="23" fillId="0" borderId="24" xfId="51" applyFont="1" applyFill="1" applyBorder="1" applyAlignment="1" applyProtection="1">
      <alignment horizontal="left"/>
      <protection/>
    </xf>
    <xf numFmtId="0" fontId="23" fillId="0" borderId="20" xfId="51" applyFont="1" applyFill="1" applyBorder="1" applyAlignment="1" applyProtection="1">
      <alignment horizontal="left"/>
      <protection/>
    </xf>
    <xf numFmtId="0" fontId="23" fillId="0" borderId="20" xfId="0" applyFont="1" applyFill="1" applyBorder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23" fillId="0" borderId="20" xfId="51" applyFont="1" applyFill="1" applyBorder="1" applyAlignment="1" applyProtection="1">
      <alignment horizontal="left"/>
      <protection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iperpovezava 2" xfId="40"/>
    <cellStyle name="Hiperpovezava 2 2" xfId="41"/>
    <cellStyle name="Hiperpovezava 3" xfId="42"/>
    <cellStyle name="Hiperpovezava 4" xfId="43"/>
    <cellStyle name="Hiperpovezava 5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16" xfId="51"/>
    <cellStyle name="Navadno 4" xfId="52"/>
    <cellStyle name="Navadno 4 2" xfId="53"/>
    <cellStyle name="Navadno 5" xfId="54"/>
    <cellStyle name="Navadno 6" xfId="55"/>
    <cellStyle name="Navadno 7" xfId="56"/>
    <cellStyle name="Nevtralno" xfId="57"/>
    <cellStyle name="Normal_32_1" xfId="58"/>
    <cellStyle name="Percent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66675</xdr:rowOff>
    </xdr:from>
    <xdr:to>
      <xdr:col>25</xdr:col>
      <xdr:colOff>0</xdr:colOff>
      <xdr:row>1</xdr:row>
      <xdr:rowOff>133350</xdr:rowOff>
    </xdr:to>
    <xdr:pic>
      <xdr:nvPicPr>
        <xdr:cNvPr id="1" name="Slika 2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6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695325</xdr:colOff>
      <xdr:row>0</xdr:row>
      <xdr:rowOff>0</xdr:rowOff>
    </xdr:from>
    <xdr:to>
      <xdr:col>19</xdr:col>
      <xdr:colOff>838200</xdr:colOff>
      <xdr:row>1</xdr:row>
      <xdr:rowOff>28575</xdr:rowOff>
    </xdr:to>
    <xdr:pic>
      <xdr:nvPicPr>
        <xdr:cNvPr id="2" name="Slika 2" descr="mobicom_logo mal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180975</xdr:colOff>
      <xdr:row>0</xdr:row>
      <xdr:rowOff>19050</xdr:rowOff>
    </xdr:from>
    <xdr:to>
      <xdr:col>46</xdr:col>
      <xdr:colOff>180975</xdr:colOff>
      <xdr:row>1</xdr:row>
      <xdr:rowOff>9525</xdr:rowOff>
    </xdr:to>
    <xdr:pic>
      <xdr:nvPicPr>
        <xdr:cNvPr id="3" name="Slika 3" descr="Tretorn_On Court Banner_700x16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%2017012014\rekreacija%20dits\programi%20za%20&#382;reb\sodniski%20program%20201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ijava"/>
      <sheetName val="odja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7"/>
  <sheetViews>
    <sheetView showGridLines="0" showZeros="0" tabSelected="1" zoomScale="86" zoomScaleNormal="86" zoomScalePageLayoutView="0" workbookViewId="0" topLeftCell="A1">
      <pane ySplit="7" topLeftCell="A17" activePane="bottomLeft" state="frozen"/>
      <selection pane="topLeft" activeCell="A31" sqref="A31"/>
      <selection pane="bottomLeft" activeCell="T32" sqref="T32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17.00390625" style="0" customWidth="1"/>
    <col min="4" max="4" width="13.8515625" style="0" customWidth="1"/>
    <col min="5" max="5" width="7.00390625" style="142" customWidth="1"/>
    <col min="6" max="6" width="2.421875" style="142" hidden="1" customWidth="1"/>
    <col min="7" max="7" width="3.00390625" style="144" hidden="1" customWidth="1"/>
    <col min="8" max="8" width="4.00390625" style="139" hidden="1" customWidth="1"/>
    <col min="9" max="9" width="7.00390625" style="140" customWidth="1"/>
    <col min="10" max="10" width="6.140625" style="142" customWidth="1"/>
    <col min="11" max="17" width="6.140625" style="142" hidden="1" customWidth="1"/>
    <col min="18" max="18" width="6.140625" style="142" customWidth="1"/>
    <col min="19" max="19" width="17.00390625" style="145" customWidth="1"/>
    <col min="20" max="20" width="13.8515625" style="142" customWidth="1"/>
    <col min="21" max="21" width="7.00390625" style="142" customWidth="1"/>
    <col min="22" max="24" width="7.00390625" style="142" hidden="1" customWidth="1"/>
    <col min="25" max="25" width="7.00390625" style="140" customWidth="1"/>
    <col min="26" max="26" width="5.57421875" style="142" customWidth="1"/>
    <col min="27" max="31" width="6.00390625" style="142" hidden="1" customWidth="1"/>
    <col min="32" max="32" width="0.2890625" style="142" hidden="1" customWidth="1"/>
    <col min="33" max="33" width="3.8515625" style="142" hidden="1" customWidth="1"/>
    <col min="34" max="34" width="3.7109375" style="142" hidden="1" customWidth="1"/>
    <col min="35" max="35" width="4.7109375" style="142" hidden="1" customWidth="1"/>
    <col min="36" max="36" width="5.28125" style="142" hidden="1" customWidth="1"/>
    <col min="37" max="37" width="4.8515625" style="142" hidden="1" customWidth="1"/>
    <col min="38" max="38" width="5.00390625" style="142" hidden="1" customWidth="1"/>
    <col min="39" max="39" width="4.7109375" style="142" hidden="1" customWidth="1"/>
    <col min="40" max="40" width="5.28125" style="142" hidden="1" customWidth="1"/>
    <col min="41" max="41" width="4.7109375" style="142" hidden="1" customWidth="1"/>
    <col min="42" max="42" width="6.28125" style="142" hidden="1" customWidth="1"/>
    <col min="43" max="43" width="7.421875" style="142" customWidth="1"/>
    <col min="44" max="44" width="5.8515625" style="140" customWidth="1"/>
    <col min="45" max="45" width="5.8515625" style="142" hidden="1" customWidth="1"/>
    <col min="46" max="46" width="0.13671875" style="142" hidden="1" customWidth="1"/>
    <col min="47" max="47" width="6.421875" style="142" customWidth="1"/>
    <col min="48" max="48" width="5.140625" style="142" hidden="1" customWidth="1"/>
    <col min="49" max="49" width="4.28125" style="0" customWidth="1"/>
  </cols>
  <sheetData>
    <row r="1" spans="1:48" ht="26.25">
      <c r="A1" s="1" t="s">
        <v>40</v>
      </c>
      <c r="B1" s="1"/>
      <c r="C1" s="2"/>
      <c r="D1" s="2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3"/>
      <c r="Q1" s="3"/>
      <c r="R1" s="3"/>
      <c r="S1" s="7"/>
      <c r="T1" s="3"/>
      <c r="U1" s="8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10"/>
      <c r="AI1" s="10"/>
      <c r="AJ1" s="10"/>
      <c r="AK1" s="10"/>
      <c r="AL1" s="10"/>
      <c r="AM1" s="10"/>
      <c r="AN1" s="10"/>
      <c r="AO1" s="10"/>
      <c r="AP1" s="11"/>
      <c r="AQ1" s="8"/>
      <c r="AR1" s="12"/>
      <c r="AS1" s="8"/>
      <c r="AT1" s="8"/>
      <c r="AU1" s="8"/>
      <c r="AV1" s="13"/>
    </row>
    <row r="2" spans="1:48" ht="13.5" thickBot="1">
      <c r="A2" s="14">
        <f>'[1]vnos podatkov'!$A$8</f>
        <v>0</v>
      </c>
      <c r="B2" s="15">
        <f>'[1]vnos podatkov'!$B$8</f>
        <v>0</v>
      </c>
      <c r="C2" s="16">
        <f>'[1]vnos podatkov'!$C$8</f>
        <v>0</v>
      </c>
      <c r="D2" s="146"/>
      <c r="E2" s="147"/>
      <c r="F2" s="147"/>
      <c r="G2" s="148"/>
      <c r="H2" s="149"/>
      <c r="I2" s="150"/>
      <c r="J2" s="147"/>
      <c r="K2" s="147"/>
      <c r="L2" s="147"/>
      <c r="M2" s="147"/>
      <c r="N2" s="147"/>
      <c r="O2" s="147"/>
      <c r="P2" s="147"/>
      <c r="Q2" s="147"/>
      <c r="R2" s="147"/>
      <c r="S2" s="3" t="s">
        <v>0</v>
      </c>
      <c r="T2" s="17"/>
      <c r="U2" s="18"/>
      <c r="V2" s="18"/>
      <c r="W2" s="18"/>
      <c r="X2" s="18"/>
      <c r="Y2" s="1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0"/>
      <c r="AQ2" s="21"/>
      <c r="AR2" s="22"/>
      <c r="AS2" s="21"/>
      <c r="AT2" s="21"/>
      <c r="AU2" s="21"/>
      <c r="AV2" s="23"/>
    </row>
    <row r="3" spans="1:49" s="38" customFormat="1" ht="12.75">
      <c r="A3" s="24"/>
      <c r="B3" s="24"/>
      <c r="C3" s="24"/>
      <c r="D3" s="25"/>
      <c r="E3" s="25"/>
      <c r="F3" s="25"/>
      <c r="G3" s="26"/>
      <c r="H3" s="24"/>
      <c r="I3" s="27"/>
      <c r="J3" s="25"/>
      <c r="K3" s="25"/>
      <c r="L3" s="25"/>
      <c r="M3" s="25"/>
      <c r="N3" s="25"/>
      <c r="O3" s="25"/>
      <c r="P3" s="25"/>
      <c r="Q3" s="25"/>
      <c r="R3" s="25"/>
      <c r="S3" s="28"/>
      <c r="T3" s="25"/>
      <c r="U3" s="29"/>
      <c r="V3" s="29"/>
      <c r="W3" s="29"/>
      <c r="X3" s="29"/>
      <c r="Y3" s="30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31"/>
      <c r="AQ3" s="32" t="s">
        <v>1</v>
      </c>
      <c r="AR3" s="33"/>
      <c r="AS3" s="34"/>
      <c r="AT3" s="34"/>
      <c r="AU3" s="35"/>
      <c r="AV3" s="36"/>
      <c r="AW3" s="37"/>
    </row>
    <row r="4" spans="1:49" s="38" customFormat="1" ht="12.75">
      <c r="A4" s="39" t="s">
        <v>2</v>
      </c>
      <c r="B4" s="39"/>
      <c r="C4" s="40" t="s">
        <v>3</v>
      </c>
      <c r="D4" s="40" t="s">
        <v>4</v>
      </c>
      <c r="E4" s="41"/>
      <c r="F4" s="41"/>
      <c r="G4" s="42"/>
      <c r="H4" s="43"/>
      <c r="I4" s="40" t="s">
        <v>5</v>
      </c>
      <c r="J4" s="41"/>
      <c r="K4" s="41"/>
      <c r="L4" s="41"/>
      <c r="M4" s="41"/>
      <c r="N4" s="41"/>
      <c r="O4" s="41"/>
      <c r="P4" s="41"/>
      <c r="Q4" s="41"/>
      <c r="R4" s="41"/>
      <c r="S4" s="41" t="s">
        <v>6</v>
      </c>
      <c r="T4" s="44"/>
      <c r="U4" s="44"/>
      <c r="V4" s="44"/>
      <c r="W4" s="44"/>
      <c r="X4" s="44"/>
      <c r="Y4" s="45"/>
      <c r="Z4" s="44" t="s">
        <v>7</v>
      </c>
      <c r="AA4" s="44"/>
      <c r="AB4" s="44"/>
      <c r="AC4" s="44"/>
      <c r="AD4" s="44"/>
      <c r="AE4" s="44"/>
      <c r="AF4" s="44"/>
      <c r="AG4" s="44"/>
      <c r="AH4" s="46"/>
      <c r="AI4" s="46"/>
      <c r="AJ4" s="46"/>
      <c r="AK4" s="46"/>
      <c r="AL4" s="46"/>
      <c r="AM4" s="46"/>
      <c r="AN4" s="46"/>
      <c r="AO4" s="46"/>
      <c r="AP4" s="47"/>
      <c r="AQ4" s="48"/>
      <c r="AR4" s="49"/>
      <c r="AS4" s="50"/>
      <c r="AT4" s="50"/>
      <c r="AU4" s="51"/>
      <c r="AV4" s="52"/>
      <c r="AW4" s="37"/>
    </row>
    <row r="5" spans="1:49" s="38" customFormat="1" ht="13.5" thickBot="1">
      <c r="A5" s="53" t="s">
        <v>43</v>
      </c>
      <c r="B5" s="53"/>
      <c r="C5" s="54" t="s">
        <v>44</v>
      </c>
      <c r="D5" s="55" t="s">
        <v>42</v>
      </c>
      <c r="E5" s="56"/>
      <c r="F5" s="56"/>
      <c r="G5" s="56"/>
      <c r="H5" s="57"/>
      <c r="I5" s="58" t="s">
        <v>73</v>
      </c>
      <c r="J5" s="56"/>
      <c r="K5" s="56"/>
      <c r="L5" s="56"/>
      <c r="M5" s="56"/>
      <c r="N5" s="56"/>
      <c r="O5" s="56"/>
      <c r="P5" s="56"/>
      <c r="Q5" s="56"/>
      <c r="R5" s="56"/>
      <c r="S5" s="59" t="s">
        <v>41</v>
      </c>
      <c r="T5" s="60"/>
      <c r="U5" s="60"/>
      <c r="V5" s="60"/>
      <c r="W5" s="60"/>
      <c r="X5" s="60"/>
      <c r="Y5" s="58"/>
      <c r="Z5" s="60" t="s">
        <v>27</v>
      </c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55"/>
      <c r="AQ5" s="61"/>
      <c r="AR5" s="62"/>
      <c r="AS5" s="60"/>
      <c r="AT5" s="60"/>
      <c r="AU5" s="63"/>
      <c r="AV5" s="64"/>
      <c r="AW5" s="37"/>
    </row>
    <row r="6" spans="1:49" s="73" customFormat="1" ht="16.5" customHeight="1">
      <c r="A6" s="65"/>
      <c r="B6" s="164" t="s">
        <v>8</v>
      </c>
      <c r="C6" s="165"/>
      <c r="D6" s="165"/>
      <c r="E6" s="165"/>
      <c r="F6" s="165"/>
      <c r="G6" s="165"/>
      <c r="H6" s="165"/>
      <c r="I6" s="165"/>
      <c r="J6" s="165"/>
      <c r="K6" s="66"/>
      <c r="L6" s="66"/>
      <c r="M6" s="66"/>
      <c r="N6" s="66"/>
      <c r="O6" s="66"/>
      <c r="P6" s="66"/>
      <c r="Q6" s="66"/>
      <c r="R6" s="164" t="s">
        <v>9</v>
      </c>
      <c r="S6" s="165"/>
      <c r="T6" s="165"/>
      <c r="U6" s="165"/>
      <c r="V6" s="165"/>
      <c r="W6" s="165"/>
      <c r="X6" s="165"/>
      <c r="Y6" s="165"/>
      <c r="Z6" s="166"/>
      <c r="AA6" s="66"/>
      <c r="AB6" s="66"/>
      <c r="AC6" s="66"/>
      <c r="AD6" s="66"/>
      <c r="AE6" s="66"/>
      <c r="AF6" s="66"/>
      <c r="AG6" s="66"/>
      <c r="AH6" s="66"/>
      <c r="AI6" s="67"/>
      <c r="AJ6" s="66"/>
      <c r="AK6" s="66"/>
      <c r="AL6" s="66"/>
      <c r="AM6" s="66"/>
      <c r="AN6" s="66"/>
      <c r="AO6" s="66"/>
      <c r="AP6" s="68"/>
      <c r="AQ6" s="69" t="s">
        <v>10</v>
      </c>
      <c r="AR6" s="70"/>
      <c r="AS6" s="66"/>
      <c r="AT6" s="66"/>
      <c r="AU6" s="67"/>
      <c r="AV6" s="71"/>
      <c r="AW6" s="72"/>
    </row>
    <row r="7" spans="1:48" ht="50.25" customHeight="1" thickBot="1">
      <c r="A7" s="74" t="s">
        <v>11</v>
      </c>
      <c r="B7" s="75" t="s">
        <v>12</v>
      </c>
      <c r="C7" s="75" t="s">
        <v>13</v>
      </c>
      <c r="D7" s="75" t="s">
        <v>14</v>
      </c>
      <c r="E7" s="75" t="s">
        <v>15</v>
      </c>
      <c r="F7" s="76"/>
      <c r="G7" s="76"/>
      <c r="H7" s="77"/>
      <c r="I7" s="78" t="s">
        <v>16</v>
      </c>
      <c r="J7" s="79" t="s">
        <v>17</v>
      </c>
      <c r="K7" s="80"/>
      <c r="L7" s="80"/>
      <c r="M7" s="80"/>
      <c r="N7" s="80"/>
      <c r="O7" s="80"/>
      <c r="P7" s="80"/>
      <c r="Q7" s="78"/>
      <c r="R7" s="79" t="s">
        <v>12</v>
      </c>
      <c r="S7" s="74" t="s">
        <v>13</v>
      </c>
      <c r="T7" s="75" t="s">
        <v>14</v>
      </c>
      <c r="U7" s="75" t="s">
        <v>15</v>
      </c>
      <c r="V7" s="75"/>
      <c r="W7" s="75"/>
      <c r="X7" s="75"/>
      <c r="Y7" s="78" t="s">
        <v>16</v>
      </c>
      <c r="Z7" s="80" t="s">
        <v>17</v>
      </c>
      <c r="AA7" s="80"/>
      <c r="AB7" s="80"/>
      <c r="AC7" s="80"/>
      <c r="AD7" s="80"/>
      <c r="AE7" s="80"/>
      <c r="AF7" s="80"/>
      <c r="AG7" s="80"/>
      <c r="AH7" s="81" t="s">
        <v>18</v>
      </c>
      <c r="AI7" s="81" t="s">
        <v>19</v>
      </c>
      <c r="AJ7" s="82"/>
      <c r="AK7" s="82"/>
      <c r="AL7" s="82"/>
      <c r="AM7" s="82"/>
      <c r="AN7" s="82"/>
      <c r="AO7" s="82"/>
      <c r="AP7" s="82"/>
      <c r="AQ7" s="74" t="s">
        <v>59</v>
      </c>
      <c r="AR7" s="83" t="s">
        <v>20</v>
      </c>
      <c r="AS7" s="84" t="s">
        <v>21</v>
      </c>
      <c r="AT7" s="85" t="s">
        <v>22</v>
      </c>
      <c r="AU7" s="75" t="s">
        <v>50</v>
      </c>
      <c r="AV7" s="86" t="s">
        <v>23</v>
      </c>
    </row>
    <row r="8" spans="1:48" s="100" customFormat="1" ht="18.75" customHeight="1">
      <c r="A8" s="87">
        <v>1</v>
      </c>
      <c r="B8" s="88"/>
      <c r="C8" s="89" t="s">
        <v>58</v>
      </c>
      <c r="D8" s="89" t="s">
        <v>35</v>
      </c>
      <c r="E8" s="159" t="s">
        <v>48</v>
      </c>
      <c r="F8" s="90"/>
      <c r="G8" s="90"/>
      <c r="H8" s="90"/>
      <c r="I8" s="91"/>
      <c r="J8" s="88"/>
      <c r="K8" s="88"/>
      <c r="L8" s="88"/>
      <c r="M8" s="88"/>
      <c r="N8" s="88"/>
      <c r="O8" s="92"/>
      <c r="P8" s="93"/>
      <c r="Q8" s="94"/>
      <c r="R8" s="88"/>
      <c r="S8" s="89" t="s">
        <v>45</v>
      </c>
      <c r="T8" s="89" t="s">
        <v>46</v>
      </c>
      <c r="U8" s="159" t="s">
        <v>47</v>
      </c>
      <c r="V8" s="90"/>
      <c r="W8" s="90"/>
      <c r="X8" s="90"/>
      <c r="Y8" s="91"/>
      <c r="Z8" s="88"/>
      <c r="AA8" s="88"/>
      <c r="AB8" s="88"/>
      <c r="AC8" s="88"/>
      <c r="AD8" s="88"/>
      <c r="AE8" s="92"/>
      <c r="AF8" s="92"/>
      <c r="AG8" s="95"/>
      <c r="AH8" s="96"/>
      <c r="AI8" s="96"/>
      <c r="AJ8" s="97"/>
      <c r="AK8" s="97"/>
      <c r="AL8" s="97"/>
      <c r="AM8" s="97"/>
      <c r="AN8" s="97"/>
      <c r="AO8" s="97"/>
      <c r="AP8" s="98"/>
      <c r="AQ8" s="151"/>
      <c r="AR8" s="152"/>
      <c r="AS8" s="153"/>
      <c r="AT8" s="154"/>
      <c r="AU8" s="155" t="s">
        <v>51</v>
      </c>
      <c r="AV8" s="99" t="s">
        <v>24</v>
      </c>
    </row>
    <row r="9" spans="1:48" s="100" customFormat="1" ht="18.75" customHeight="1">
      <c r="A9" s="87">
        <v>2</v>
      </c>
      <c r="B9" s="88"/>
      <c r="C9" s="89" t="s">
        <v>32</v>
      </c>
      <c r="D9" s="89" t="s">
        <v>26</v>
      </c>
      <c r="E9" s="159" t="s">
        <v>49</v>
      </c>
      <c r="F9" s="90"/>
      <c r="G9" s="90"/>
      <c r="H9" s="90"/>
      <c r="I9" s="91"/>
      <c r="J9" s="88"/>
      <c r="K9" s="88"/>
      <c r="L9" s="88"/>
      <c r="M9" s="88"/>
      <c r="N9" s="88"/>
      <c r="O9" s="92"/>
      <c r="P9" s="93"/>
      <c r="Q9" s="94"/>
      <c r="R9" s="88"/>
      <c r="S9" s="89" t="s">
        <v>33</v>
      </c>
      <c r="T9" s="89" t="s">
        <v>34</v>
      </c>
      <c r="U9" s="159" t="s">
        <v>49</v>
      </c>
      <c r="V9" s="90"/>
      <c r="W9" s="90"/>
      <c r="X9" s="90"/>
      <c r="Y9" s="91"/>
      <c r="Z9" s="88"/>
      <c r="AA9" s="88"/>
      <c r="AB9" s="88"/>
      <c r="AC9" s="88"/>
      <c r="AD9" s="88"/>
      <c r="AE9" s="92"/>
      <c r="AF9" s="92"/>
      <c r="AG9" s="101"/>
      <c r="AH9" s="96"/>
      <c r="AI9" s="96"/>
      <c r="AJ9" s="97"/>
      <c r="AK9" s="97"/>
      <c r="AL9" s="97"/>
      <c r="AM9" s="97"/>
      <c r="AN9" s="97"/>
      <c r="AO9" s="97"/>
      <c r="AP9" s="98"/>
      <c r="AQ9" s="151"/>
      <c r="AR9" s="152"/>
      <c r="AS9" s="153"/>
      <c r="AT9" s="154"/>
      <c r="AU9" s="155" t="s">
        <v>52</v>
      </c>
      <c r="AV9" s="99" t="s">
        <v>25</v>
      </c>
    </row>
    <row r="10" spans="1:48" s="100" customFormat="1" ht="18.75" customHeight="1">
      <c r="A10" s="87">
        <v>3</v>
      </c>
      <c r="B10" s="102"/>
      <c r="C10" s="103" t="s">
        <v>53</v>
      </c>
      <c r="D10" s="103" t="s">
        <v>54</v>
      </c>
      <c r="E10" s="160" t="s">
        <v>55</v>
      </c>
      <c r="F10" s="105"/>
      <c r="G10" s="106"/>
      <c r="H10" s="107"/>
      <c r="I10" s="108"/>
      <c r="J10" s="102"/>
      <c r="K10" s="102"/>
      <c r="L10" s="102"/>
      <c r="M10" s="102"/>
      <c r="N10" s="102"/>
      <c r="O10" s="109"/>
      <c r="P10" s="109"/>
      <c r="Q10" s="94"/>
      <c r="R10" s="102"/>
      <c r="S10" s="103" t="s">
        <v>56</v>
      </c>
      <c r="T10" s="103" t="s">
        <v>39</v>
      </c>
      <c r="U10" s="160" t="s">
        <v>48</v>
      </c>
      <c r="V10" s="107"/>
      <c r="W10" s="107"/>
      <c r="X10" s="107"/>
      <c r="Y10" s="108"/>
      <c r="Z10" s="88"/>
      <c r="AA10" s="101"/>
      <c r="AB10" s="101"/>
      <c r="AC10" s="101"/>
      <c r="AD10" s="101"/>
      <c r="AE10" s="101"/>
      <c r="AF10" s="101"/>
      <c r="AG10" s="101"/>
      <c r="AH10" s="96"/>
      <c r="AI10" s="96"/>
      <c r="AJ10" s="97"/>
      <c r="AK10" s="97"/>
      <c r="AL10" s="97"/>
      <c r="AM10" s="97"/>
      <c r="AN10" s="97"/>
      <c r="AO10" s="97"/>
      <c r="AP10" s="98"/>
      <c r="AQ10" s="151"/>
      <c r="AR10" s="152"/>
      <c r="AS10" s="153"/>
      <c r="AT10" s="154"/>
      <c r="AU10" s="155" t="s">
        <v>52</v>
      </c>
      <c r="AV10" s="99"/>
    </row>
    <row r="11" spans="1:48" s="100" customFormat="1" ht="18.75" customHeight="1">
      <c r="A11" s="87">
        <v>4</v>
      </c>
      <c r="B11" s="102"/>
      <c r="C11" s="103" t="s">
        <v>36</v>
      </c>
      <c r="D11" s="103" t="s">
        <v>37</v>
      </c>
      <c r="E11" s="160" t="s">
        <v>57</v>
      </c>
      <c r="F11" s="105"/>
      <c r="G11" s="106"/>
      <c r="H11" s="107"/>
      <c r="I11" s="108"/>
      <c r="J11" s="102"/>
      <c r="K11" s="102"/>
      <c r="L11" s="102"/>
      <c r="M11" s="102"/>
      <c r="N11" s="102"/>
      <c r="O11" s="109"/>
      <c r="P11" s="109"/>
      <c r="Q11" s="94"/>
      <c r="R11" s="102"/>
      <c r="S11" s="110" t="s">
        <v>38</v>
      </c>
      <c r="T11" s="110" t="s">
        <v>28</v>
      </c>
      <c r="U11" s="163" t="s">
        <v>57</v>
      </c>
      <c r="V11" s="112"/>
      <c r="W11" s="112"/>
      <c r="X11" s="112"/>
      <c r="Y11" s="113"/>
      <c r="Z11" s="88"/>
      <c r="AA11" s="114"/>
      <c r="AB11" s="114"/>
      <c r="AC11" s="114"/>
      <c r="AD11" s="114"/>
      <c r="AE11" s="114"/>
      <c r="AF11" s="114"/>
      <c r="AG11" s="114"/>
      <c r="AH11" s="96"/>
      <c r="AI11" s="96"/>
      <c r="AJ11" s="97"/>
      <c r="AK11" s="97"/>
      <c r="AL11" s="97"/>
      <c r="AM11" s="97"/>
      <c r="AN11" s="97"/>
      <c r="AO11" s="97"/>
      <c r="AP11" s="98"/>
      <c r="AQ11" s="151"/>
      <c r="AR11" s="152"/>
      <c r="AS11" s="153"/>
      <c r="AT11" s="154"/>
      <c r="AU11" s="155" t="s">
        <v>52</v>
      </c>
      <c r="AV11" s="99"/>
    </row>
    <row r="12" spans="1:48" s="100" customFormat="1" ht="18.75" customHeight="1">
      <c r="A12" s="87">
        <v>5</v>
      </c>
      <c r="B12" s="102"/>
      <c r="C12" s="103" t="s">
        <v>58</v>
      </c>
      <c r="D12" s="103" t="s">
        <v>31</v>
      </c>
      <c r="E12" s="160" t="s">
        <v>48</v>
      </c>
      <c r="F12" s="105"/>
      <c r="G12" s="106"/>
      <c r="H12" s="107"/>
      <c r="I12" s="108"/>
      <c r="J12" s="102"/>
      <c r="K12" s="102"/>
      <c r="L12" s="102"/>
      <c r="M12" s="102"/>
      <c r="N12" s="102"/>
      <c r="O12" s="109"/>
      <c r="P12" s="109"/>
      <c r="Q12" s="94"/>
      <c r="R12" s="102"/>
      <c r="S12" s="103" t="s">
        <v>29</v>
      </c>
      <c r="T12" s="103" t="s">
        <v>30</v>
      </c>
      <c r="U12" s="160" t="s">
        <v>61</v>
      </c>
      <c r="V12" s="107"/>
      <c r="W12" s="107"/>
      <c r="X12" s="107"/>
      <c r="Y12" s="108"/>
      <c r="Z12" s="88"/>
      <c r="AA12" s="101"/>
      <c r="AB12" s="101"/>
      <c r="AC12" s="101"/>
      <c r="AD12" s="101"/>
      <c r="AE12" s="101"/>
      <c r="AF12" s="101"/>
      <c r="AG12" s="101"/>
      <c r="AH12" s="96"/>
      <c r="AI12" s="96"/>
      <c r="AJ12" s="97"/>
      <c r="AK12" s="97"/>
      <c r="AL12" s="97"/>
      <c r="AM12" s="97"/>
      <c r="AN12" s="97"/>
      <c r="AO12" s="97"/>
      <c r="AP12" s="98"/>
      <c r="AQ12" s="156" t="s">
        <v>60</v>
      </c>
      <c r="AR12" s="152"/>
      <c r="AS12" s="153"/>
      <c r="AT12" s="154"/>
      <c r="AU12" s="155"/>
      <c r="AV12" s="99"/>
    </row>
    <row r="13" spans="1:48" s="100" customFormat="1" ht="18.75" customHeight="1">
      <c r="A13" s="87">
        <v>6</v>
      </c>
      <c r="B13" s="102"/>
      <c r="C13" s="103" t="s">
        <v>62</v>
      </c>
      <c r="D13" s="103" t="s">
        <v>63</v>
      </c>
      <c r="E13" s="160" t="s">
        <v>64</v>
      </c>
      <c r="F13" s="105"/>
      <c r="G13" s="105"/>
      <c r="H13" s="107"/>
      <c r="I13" s="108"/>
      <c r="J13" s="102"/>
      <c r="K13" s="102"/>
      <c r="L13" s="102"/>
      <c r="M13" s="102"/>
      <c r="N13" s="102"/>
      <c r="O13" s="109"/>
      <c r="P13" s="109"/>
      <c r="Q13" s="94"/>
      <c r="R13" s="102"/>
      <c r="S13" s="103" t="s">
        <v>65</v>
      </c>
      <c r="T13" s="103" t="s">
        <v>66</v>
      </c>
      <c r="U13" s="160" t="s">
        <v>64</v>
      </c>
      <c r="V13" s="107"/>
      <c r="W13" s="107"/>
      <c r="X13" s="107"/>
      <c r="Y13" s="108"/>
      <c r="Z13" s="88"/>
      <c r="AA13" s="101"/>
      <c r="AB13" s="101"/>
      <c r="AC13" s="101"/>
      <c r="AD13" s="101"/>
      <c r="AE13" s="101"/>
      <c r="AF13" s="101"/>
      <c r="AG13" s="101"/>
      <c r="AH13" s="96"/>
      <c r="AI13" s="96"/>
      <c r="AJ13" s="97"/>
      <c r="AK13" s="97"/>
      <c r="AL13" s="97"/>
      <c r="AM13" s="97"/>
      <c r="AN13" s="97"/>
      <c r="AO13" s="97"/>
      <c r="AP13" s="98"/>
      <c r="AQ13" s="156" t="s">
        <v>60</v>
      </c>
      <c r="AR13" s="152"/>
      <c r="AS13" s="153"/>
      <c r="AT13" s="154"/>
      <c r="AU13" s="155"/>
      <c r="AV13" s="99"/>
    </row>
    <row r="14" spans="1:48" s="100" customFormat="1" ht="18.75" customHeight="1">
      <c r="A14" s="87">
        <v>7</v>
      </c>
      <c r="B14" s="88"/>
      <c r="C14" s="89" t="s">
        <v>67</v>
      </c>
      <c r="D14" s="89" t="s">
        <v>68</v>
      </c>
      <c r="E14" s="159" t="s">
        <v>61</v>
      </c>
      <c r="F14" s="90"/>
      <c r="G14" s="90"/>
      <c r="H14" s="90"/>
      <c r="I14" s="91"/>
      <c r="J14" s="88"/>
      <c r="K14" s="88"/>
      <c r="L14" s="88"/>
      <c r="M14" s="88"/>
      <c r="N14" s="88"/>
      <c r="O14" s="157"/>
      <c r="P14" s="157"/>
      <c r="Q14" s="94"/>
      <c r="R14" s="88"/>
      <c r="S14" s="89" t="s">
        <v>69</v>
      </c>
      <c r="T14" s="89" t="s">
        <v>70</v>
      </c>
      <c r="U14" s="159" t="s">
        <v>71</v>
      </c>
      <c r="V14" s="90"/>
      <c r="W14" s="90"/>
      <c r="X14" s="90"/>
      <c r="Y14" s="91"/>
      <c r="Z14" s="88"/>
      <c r="AA14" s="88"/>
      <c r="AB14" s="88"/>
      <c r="AC14" s="88"/>
      <c r="AD14" s="88"/>
      <c r="AE14" s="157"/>
      <c r="AF14" s="157"/>
      <c r="AG14" s="101"/>
      <c r="AH14" s="96"/>
      <c r="AI14" s="96"/>
      <c r="AJ14" s="97"/>
      <c r="AK14" s="97"/>
      <c r="AL14" s="97"/>
      <c r="AM14" s="97"/>
      <c r="AN14" s="97"/>
      <c r="AO14" s="97"/>
      <c r="AP14" s="98"/>
      <c r="AQ14" s="156"/>
      <c r="AR14" s="158"/>
      <c r="AS14" s="155"/>
      <c r="AT14" s="154"/>
      <c r="AU14" s="155" t="s">
        <v>72</v>
      </c>
      <c r="AV14" s="99"/>
    </row>
    <row r="15" spans="1:48" s="100" customFormat="1" ht="18.75" customHeight="1">
      <c r="A15" s="87">
        <v>8</v>
      </c>
      <c r="B15" s="102"/>
      <c r="C15" s="103" t="s">
        <v>74</v>
      </c>
      <c r="D15" s="103" t="s">
        <v>77</v>
      </c>
      <c r="E15" s="160" t="s">
        <v>48</v>
      </c>
      <c r="F15" s="105"/>
      <c r="G15" s="106"/>
      <c r="H15" s="107"/>
      <c r="I15" s="108"/>
      <c r="J15" s="102"/>
      <c r="K15" s="102"/>
      <c r="L15" s="102"/>
      <c r="M15" s="102"/>
      <c r="N15" s="102"/>
      <c r="O15" s="109"/>
      <c r="P15" s="109"/>
      <c r="Q15" s="94"/>
      <c r="R15" s="102"/>
      <c r="S15" s="103" t="s">
        <v>75</v>
      </c>
      <c r="T15" s="103" t="s">
        <v>76</v>
      </c>
      <c r="U15" s="160" t="s">
        <v>48</v>
      </c>
      <c r="V15" s="107"/>
      <c r="W15" s="107"/>
      <c r="X15" s="107"/>
      <c r="Y15" s="108"/>
      <c r="Z15" s="88"/>
      <c r="AA15" s="115"/>
      <c r="AB15" s="115"/>
      <c r="AC15" s="115"/>
      <c r="AD15" s="115"/>
      <c r="AE15" s="116"/>
      <c r="AF15" s="116"/>
      <c r="AG15" s="101"/>
      <c r="AH15" s="96"/>
      <c r="AI15" s="96"/>
      <c r="AJ15" s="97"/>
      <c r="AK15" s="97"/>
      <c r="AL15" s="97"/>
      <c r="AM15" s="97"/>
      <c r="AN15" s="97"/>
      <c r="AO15" s="97"/>
      <c r="AP15" s="98"/>
      <c r="AQ15" s="151"/>
      <c r="AR15" s="152"/>
      <c r="AS15" s="153"/>
      <c r="AT15" s="154"/>
      <c r="AU15" s="155" t="s">
        <v>52</v>
      </c>
      <c r="AV15" s="99"/>
    </row>
    <row r="16" spans="1:48" s="100" customFormat="1" ht="18.75" customHeight="1">
      <c r="A16" s="87">
        <v>9</v>
      </c>
      <c r="B16" s="102"/>
      <c r="C16" s="103" t="s">
        <v>78</v>
      </c>
      <c r="D16" s="103" t="s">
        <v>79</v>
      </c>
      <c r="E16" s="160" t="s">
        <v>48</v>
      </c>
      <c r="F16" s="105"/>
      <c r="G16" s="106"/>
      <c r="H16" s="107"/>
      <c r="I16" s="108"/>
      <c r="J16" s="102"/>
      <c r="K16" s="102"/>
      <c r="L16" s="102"/>
      <c r="M16" s="102"/>
      <c r="N16" s="102"/>
      <c r="O16" s="109"/>
      <c r="P16" s="109"/>
      <c r="Q16" s="94"/>
      <c r="R16" s="102"/>
      <c r="S16" s="103" t="s">
        <v>80</v>
      </c>
      <c r="T16" s="103" t="s">
        <v>81</v>
      </c>
      <c r="U16" s="160" t="s">
        <v>48</v>
      </c>
      <c r="V16" s="107"/>
      <c r="W16" s="107"/>
      <c r="X16" s="107"/>
      <c r="Y16" s="108"/>
      <c r="Z16" s="88"/>
      <c r="AA16" s="115"/>
      <c r="AB16" s="115"/>
      <c r="AC16" s="115"/>
      <c r="AD16" s="115"/>
      <c r="AE16" s="116"/>
      <c r="AF16" s="116"/>
      <c r="AG16" s="114"/>
      <c r="AH16" s="96"/>
      <c r="AI16" s="96"/>
      <c r="AJ16" s="97"/>
      <c r="AK16" s="97"/>
      <c r="AL16" s="97"/>
      <c r="AM16" s="97"/>
      <c r="AN16" s="97"/>
      <c r="AO16" s="97"/>
      <c r="AP16" s="98"/>
      <c r="AQ16" s="151"/>
      <c r="AR16" s="152"/>
      <c r="AS16" s="153"/>
      <c r="AT16" s="154"/>
      <c r="AU16" s="155" t="s">
        <v>51</v>
      </c>
      <c r="AV16" s="99"/>
    </row>
    <row r="17" spans="1:48" s="100" customFormat="1" ht="18.75" customHeight="1">
      <c r="A17" s="87">
        <v>10</v>
      </c>
      <c r="B17" s="102"/>
      <c r="C17" s="103" t="s">
        <v>82</v>
      </c>
      <c r="D17" s="103" t="s">
        <v>83</v>
      </c>
      <c r="E17" s="160" t="s">
        <v>84</v>
      </c>
      <c r="F17" s="105"/>
      <c r="G17" s="106"/>
      <c r="H17" s="107"/>
      <c r="I17" s="108"/>
      <c r="J17" s="102"/>
      <c r="K17" s="102"/>
      <c r="L17" s="102"/>
      <c r="M17" s="102"/>
      <c r="N17" s="102"/>
      <c r="O17" s="109"/>
      <c r="P17" s="109"/>
      <c r="Q17" s="94"/>
      <c r="R17" s="102"/>
      <c r="S17" s="103" t="s">
        <v>85</v>
      </c>
      <c r="T17" s="103" t="s">
        <v>86</v>
      </c>
      <c r="U17" s="160" t="s">
        <v>87</v>
      </c>
      <c r="V17" s="107"/>
      <c r="W17" s="107"/>
      <c r="X17" s="107"/>
      <c r="Y17" s="108"/>
      <c r="Z17" s="88"/>
      <c r="AA17" s="115"/>
      <c r="AB17" s="115"/>
      <c r="AC17" s="115"/>
      <c r="AD17" s="115"/>
      <c r="AE17" s="116"/>
      <c r="AF17" s="116"/>
      <c r="AG17" s="101"/>
      <c r="AH17" s="96"/>
      <c r="AI17" s="96"/>
      <c r="AJ17" s="97"/>
      <c r="AK17" s="97"/>
      <c r="AL17" s="97"/>
      <c r="AM17" s="97"/>
      <c r="AN17" s="97"/>
      <c r="AO17" s="97"/>
      <c r="AP17" s="98"/>
      <c r="AQ17" s="156" t="s">
        <v>60</v>
      </c>
      <c r="AR17" s="152"/>
      <c r="AS17" s="153"/>
      <c r="AT17" s="154"/>
      <c r="AU17" s="155"/>
      <c r="AV17" s="99"/>
    </row>
    <row r="18" spans="1:48" s="100" customFormat="1" ht="18.75" customHeight="1">
      <c r="A18" s="87">
        <v>11</v>
      </c>
      <c r="B18" s="102"/>
      <c r="C18" s="103" t="s">
        <v>88</v>
      </c>
      <c r="D18" s="103" t="s">
        <v>89</v>
      </c>
      <c r="E18" s="160" t="s">
        <v>93</v>
      </c>
      <c r="F18" s="105"/>
      <c r="G18" s="106"/>
      <c r="H18" s="107"/>
      <c r="I18" s="108"/>
      <c r="J18" s="102"/>
      <c r="K18" s="102"/>
      <c r="L18" s="102"/>
      <c r="M18" s="102"/>
      <c r="N18" s="102"/>
      <c r="O18" s="109"/>
      <c r="P18" s="109"/>
      <c r="Q18" s="94"/>
      <c r="R18" s="102"/>
      <c r="S18" s="110" t="s">
        <v>90</v>
      </c>
      <c r="T18" s="110" t="s">
        <v>91</v>
      </c>
      <c r="U18" s="163" t="s">
        <v>92</v>
      </c>
      <c r="V18" s="112"/>
      <c r="W18" s="112"/>
      <c r="X18" s="112"/>
      <c r="Y18" s="113"/>
      <c r="Z18" s="88"/>
      <c r="AA18" s="115"/>
      <c r="AB18" s="115"/>
      <c r="AC18" s="115"/>
      <c r="AD18" s="115"/>
      <c r="AE18" s="116"/>
      <c r="AF18" s="116"/>
      <c r="AG18" s="101"/>
      <c r="AH18" s="96"/>
      <c r="AI18" s="96"/>
      <c r="AJ18" s="97"/>
      <c r="AK18" s="97"/>
      <c r="AL18" s="97"/>
      <c r="AM18" s="97"/>
      <c r="AN18" s="97"/>
      <c r="AO18" s="97"/>
      <c r="AP18" s="98"/>
      <c r="AQ18" s="156"/>
      <c r="AR18" s="152"/>
      <c r="AS18" s="153"/>
      <c r="AT18" s="154"/>
      <c r="AU18" s="155" t="s">
        <v>52</v>
      </c>
      <c r="AV18" s="99"/>
    </row>
    <row r="19" spans="1:48" s="100" customFormat="1" ht="18.75" customHeight="1">
      <c r="A19" s="87">
        <v>12</v>
      </c>
      <c r="B19" s="102"/>
      <c r="C19" s="103" t="s">
        <v>94</v>
      </c>
      <c r="D19" s="103" t="s">
        <v>95</v>
      </c>
      <c r="E19" s="160" t="s">
        <v>48</v>
      </c>
      <c r="F19" s="105"/>
      <c r="G19" s="106"/>
      <c r="H19" s="107"/>
      <c r="I19" s="108"/>
      <c r="J19" s="102"/>
      <c r="K19" s="102"/>
      <c r="L19" s="102"/>
      <c r="M19" s="102"/>
      <c r="N19" s="102"/>
      <c r="O19" s="109"/>
      <c r="P19" s="109"/>
      <c r="Q19" s="94"/>
      <c r="R19" s="102"/>
      <c r="S19" s="103" t="s">
        <v>96</v>
      </c>
      <c r="T19" s="103" t="s">
        <v>97</v>
      </c>
      <c r="U19" s="160" t="s">
        <v>98</v>
      </c>
      <c r="V19" s="107"/>
      <c r="W19" s="107"/>
      <c r="X19" s="107"/>
      <c r="Y19" s="108"/>
      <c r="Z19" s="88"/>
      <c r="AA19" s="115"/>
      <c r="AB19" s="115"/>
      <c r="AC19" s="115"/>
      <c r="AD19" s="115"/>
      <c r="AE19" s="116"/>
      <c r="AF19" s="116"/>
      <c r="AG19" s="101"/>
      <c r="AH19" s="96"/>
      <c r="AI19" s="96"/>
      <c r="AJ19" s="97"/>
      <c r="AK19" s="97"/>
      <c r="AL19" s="97"/>
      <c r="AM19" s="97"/>
      <c r="AN19" s="97"/>
      <c r="AO19" s="97"/>
      <c r="AP19" s="98"/>
      <c r="AQ19" s="151"/>
      <c r="AR19" s="152"/>
      <c r="AS19" s="153"/>
      <c r="AT19" s="154"/>
      <c r="AU19" s="155" t="s">
        <v>51</v>
      </c>
      <c r="AV19" s="99"/>
    </row>
    <row r="20" spans="1:48" s="100" customFormat="1" ht="18.75" customHeight="1">
      <c r="A20" s="87">
        <v>13</v>
      </c>
      <c r="B20" s="117"/>
      <c r="C20" s="118" t="s">
        <v>99</v>
      </c>
      <c r="D20" s="118" t="s">
        <v>100</v>
      </c>
      <c r="E20" s="161" t="s">
        <v>101</v>
      </c>
      <c r="F20" s="101"/>
      <c r="G20" s="119"/>
      <c r="H20" s="94"/>
      <c r="I20" s="120"/>
      <c r="J20" s="117"/>
      <c r="K20" s="94"/>
      <c r="L20" s="94"/>
      <c r="M20" s="94"/>
      <c r="N20" s="94"/>
      <c r="O20" s="94"/>
      <c r="P20" s="94"/>
      <c r="Q20" s="94"/>
      <c r="R20" s="117"/>
      <c r="S20" s="118" t="s">
        <v>102</v>
      </c>
      <c r="T20" s="118" t="s">
        <v>103</v>
      </c>
      <c r="U20" s="161" t="s">
        <v>101</v>
      </c>
      <c r="V20" s="94"/>
      <c r="W20" s="94"/>
      <c r="X20" s="94"/>
      <c r="Y20" s="94"/>
      <c r="Z20" s="121"/>
      <c r="AA20" s="101"/>
      <c r="AB20" s="101"/>
      <c r="AC20" s="101"/>
      <c r="AD20" s="101"/>
      <c r="AE20" s="101"/>
      <c r="AF20" s="101"/>
      <c r="AG20" s="101"/>
      <c r="AH20" s="96"/>
      <c r="AI20" s="96"/>
      <c r="AJ20" s="97"/>
      <c r="AK20" s="97"/>
      <c r="AL20" s="97"/>
      <c r="AM20" s="97"/>
      <c r="AN20" s="97"/>
      <c r="AO20" s="97"/>
      <c r="AP20" s="98"/>
      <c r="AQ20" s="151"/>
      <c r="AR20" s="152"/>
      <c r="AS20" s="153"/>
      <c r="AT20" s="154"/>
      <c r="AU20" s="155" t="s">
        <v>52</v>
      </c>
      <c r="AV20" s="99"/>
    </row>
    <row r="21" spans="1:48" s="100" customFormat="1" ht="18.75" customHeight="1">
      <c r="A21" s="87">
        <v>14</v>
      </c>
      <c r="B21" s="117"/>
      <c r="C21" s="118" t="s">
        <v>104</v>
      </c>
      <c r="D21" s="118" t="s">
        <v>105</v>
      </c>
      <c r="E21" s="161" t="s">
        <v>48</v>
      </c>
      <c r="F21" s="101"/>
      <c r="G21" s="119"/>
      <c r="H21" s="94"/>
      <c r="I21" s="120"/>
      <c r="J21" s="117"/>
      <c r="K21" s="94"/>
      <c r="L21" s="94"/>
      <c r="M21" s="94"/>
      <c r="N21" s="94"/>
      <c r="O21" s="94"/>
      <c r="P21" s="94"/>
      <c r="Q21" s="94"/>
      <c r="R21" s="117"/>
      <c r="S21" s="118" t="s">
        <v>106</v>
      </c>
      <c r="T21" s="118" t="s">
        <v>107</v>
      </c>
      <c r="U21" s="161" t="s">
        <v>48</v>
      </c>
      <c r="V21" s="94"/>
      <c r="W21" s="94"/>
      <c r="X21" s="94"/>
      <c r="Y21" s="94"/>
      <c r="Z21" s="121"/>
      <c r="AA21" s="114"/>
      <c r="AB21" s="114"/>
      <c r="AC21" s="114"/>
      <c r="AD21" s="114"/>
      <c r="AE21" s="114"/>
      <c r="AF21" s="114"/>
      <c r="AG21" s="114"/>
      <c r="AH21" s="96"/>
      <c r="AI21" s="96"/>
      <c r="AJ21" s="97"/>
      <c r="AK21" s="97"/>
      <c r="AL21" s="97"/>
      <c r="AM21" s="97"/>
      <c r="AN21" s="97"/>
      <c r="AO21" s="97"/>
      <c r="AP21" s="98"/>
      <c r="AQ21" s="156" t="s">
        <v>60</v>
      </c>
      <c r="AR21" s="152"/>
      <c r="AS21" s="153"/>
      <c r="AT21" s="154"/>
      <c r="AU21" s="155"/>
      <c r="AV21" s="99"/>
    </row>
    <row r="22" spans="1:48" s="100" customFormat="1" ht="18.75" customHeight="1">
      <c r="A22" s="87">
        <v>15</v>
      </c>
      <c r="B22" s="117"/>
      <c r="C22" s="118" t="s">
        <v>108</v>
      </c>
      <c r="D22" s="118" t="s">
        <v>109</v>
      </c>
      <c r="E22" s="161" t="s">
        <v>110</v>
      </c>
      <c r="F22" s="101"/>
      <c r="G22" s="119"/>
      <c r="H22" s="94"/>
      <c r="I22" s="120"/>
      <c r="J22" s="117"/>
      <c r="K22" s="94"/>
      <c r="L22" s="94"/>
      <c r="M22" s="94"/>
      <c r="N22" s="94"/>
      <c r="O22" s="94"/>
      <c r="P22" s="94"/>
      <c r="Q22" s="94"/>
      <c r="R22" s="117"/>
      <c r="S22" s="118" t="s">
        <v>111</v>
      </c>
      <c r="T22" s="118" t="s">
        <v>112</v>
      </c>
      <c r="U22" s="161" t="s">
        <v>48</v>
      </c>
      <c r="V22" s="94"/>
      <c r="W22" s="94"/>
      <c r="X22" s="94"/>
      <c r="Y22" s="94"/>
      <c r="Z22" s="121"/>
      <c r="AA22" s="101"/>
      <c r="AB22" s="101"/>
      <c r="AC22" s="101"/>
      <c r="AD22" s="101"/>
      <c r="AE22" s="101"/>
      <c r="AF22" s="101"/>
      <c r="AG22" s="101"/>
      <c r="AH22" s="96"/>
      <c r="AI22" s="96"/>
      <c r="AJ22" s="97"/>
      <c r="AK22" s="97"/>
      <c r="AL22" s="97"/>
      <c r="AM22" s="97"/>
      <c r="AN22" s="97"/>
      <c r="AO22" s="97"/>
      <c r="AP22" s="98"/>
      <c r="AQ22" s="151"/>
      <c r="AR22" s="152"/>
      <c r="AS22" s="153"/>
      <c r="AT22" s="154"/>
      <c r="AU22" s="155" t="s">
        <v>52</v>
      </c>
      <c r="AV22" s="99"/>
    </row>
    <row r="23" spans="1:48" s="100" customFormat="1" ht="18.75" customHeight="1">
      <c r="A23" s="87">
        <v>16</v>
      </c>
      <c r="B23" s="117"/>
      <c r="C23" s="118" t="s">
        <v>113</v>
      </c>
      <c r="D23" s="118" t="s">
        <v>114</v>
      </c>
      <c r="E23" s="161" t="s">
        <v>49</v>
      </c>
      <c r="F23" s="101"/>
      <c r="G23" s="119"/>
      <c r="H23" s="94"/>
      <c r="I23" s="120"/>
      <c r="J23" s="117"/>
      <c r="K23" s="94"/>
      <c r="L23" s="94"/>
      <c r="M23" s="94"/>
      <c r="N23" s="94"/>
      <c r="O23" s="94"/>
      <c r="P23" s="94"/>
      <c r="Q23" s="94"/>
      <c r="R23" s="117"/>
      <c r="S23" s="118" t="s">
        <v>115</v>
      </c>
      <c r="T23" s="118" t="s">
        <v>26</v>
      </c>
      <c r="U23" s="161" t="s">
        <v>49</v>
      </c>
      <c r="V23" s="94"/>
      <c r="W23" s="94"/>
      <c r="X23" s="94"/>
      <c r="Y23" s="94"/>
      <c r="Z23" s="121"/>
      <c r="AA23" s="101"/>
      <c r="AB23" s="101"/>
      <c r="AC23" s="101"/>
      <c r="AD23" s="101"/>
      <c r="AE23" s="101"/>
      <c r="AF23" s="101"/>
      <c r="AG23" s="101"/>
      <c r="AH23" s="96"/>
      <c r="AI23" s="96"/>
      <c r="AJ23" s="97"/>
      <c r="AK23" s="97"/>
      <c r="AL23" s="97"/>
      <c r="AM23" s="97"/>
      <c r="AN23" s="97"/>
      <c r="AO23" s="97"/>
      <c r="AP23" s="98"/>
      <c r="AQ23" s="151"/>
      <c r="AR23" s="152"/>
      <c r="AS23" s="153"/>
      <c r="AT23" s="154"/>
      <c r="AU23" s="155" t="s">
        <v>51</v>
      </c>
      <c r="AV23" s="99"/>
    </row>
    <row r="24" spans="1:48" s="100" customFormat="1" ht="18.75" customHeight="1">
      <c r="A24" s="87">
        <v>17</v>
      </c>
      <c r="B24" s="117"/>
      <c r="C24" s="118" t="s">
        <v>116</v>
      </c>
      <c r="D24" s="118" t="s">
        <v>95</v>
      </c>
      <c r="E24" s="161" t="s">
        <v>117</v>
      </c>
      <c r="F24" s="101"/>
      <c r="G24" s="119"/>
      <c r="H24" s="94"/>
      <c r="I24" s="120"/>
      <c r="J24" s="117"/>
      <c r="K24" s="94"/>
      <c r="L24" s="94"/>
      <c r="M24" s="94"/>
      <c r="N24" s="94"/>
      <c r="O24" s="94"/>
      <c r="P24" s="94"/>
      <c r="Q24" s="94"/>
      <c r="R24" s="117"/>
      <c r="S24" s="118" t="s">
        <v>118</v>
      </c>
      <c r="T24" s="118" t="s">
        <v>119</v>
      </c>
      <c r="U24" s="161" t="s">
        <v>120</v>
      </c>
      <c r="V24" s="94"/>
      <c r="W24" s="94"/>
      <c r="X24" s="94"/>
      <c r="Y24" s="94"/>
      <c r="Z24" s="121"/>
      <c r="AA24" s="101"/>
      <c r="AB24" s="101"/>
      <c r="AC24" s="101"/>
      <c r="AD24" s="101"/>
      <c r="AE24" s="101"/>
      <c r="AF24" s="101"/>
      <c r="AG24" s="101"/>
      <c r="AH24" s="96"/>
      <c r="AI24" s="96"/>
      <c r="AJ24" s="97"/>
      <c r="AK24" s="97"/>
      <c r="AL24" s="97"/>
      <c r="AM24" s="97"/>
      <c r="AN24" s="97"/>
      <c r="AO24" s="97"/>
      <c r="AP24" s="98"/>
      <c r="AQ24" s="151"/>
      <c r="AR24" s="152"/>
      <c r="AS24" s="153"/>
      <c r="AT24" s="154"/>
      <c r="AU24" s="155" t="s">
        <v>121</v>
      </c>
      <c r="AV24" s="99"/>
    </row>
    <row r="25" spans="1:48" s="100" customFormat="1" ht="18.75" customHeight="1">
      <c r="A25" s="87">
        <v>18</v>
      </c>
      <c r="B25" s="117"/>
      <c r="C25" s="118" t="s">
        <v>122</v>
      </c>
      <c r="D25" s="118" t="s">
        <v>123</v>
      </c>
      <c r="E25" s="161" t="s">
        <v>124</v>
      </c>
      <c r="F25" s="101"/>
      <c r="G25" s="119"/>
      <c r="H25" s="94"/>
      <c r="I25" s="120"/>
      <c r="J25" s="117"/>
      <c r="K25" s="94"/>
      <c r="L25" s="94"/>
      <c r="M25" s="94"/>
      <c r="N25" s="94"/>
      <c r="O25" s="94"/>
      <c r="P25" s="94"/>
      <c r="Q25" s="94"/>
      <c r="R25" s="117"/>
      <c r="S25" s="118" t="s">
        <v>125</v>
      </c>
      <c r="T25" s="118" t="s">
        <v>126</v>
      </c>
      <c r="U25" s="161" t="s">
        <v>55</v>
      </c>
      <c r="V25" s="94"/>
      <c r="W25" s="94"/>
      <c r="X25" s="94"/>
      <c r="Y25" s="94"/>
      <c r="Z25" s="121"/>
      <c r="AA25" s="101"/>
      <c r="AB25" s="101"/>
      <c r="AC25" s="101"/>
      <c r="AD25" s="101"/>
      <c r="AE25" s="101"/>
      <c r="AF25" s="101"/>
      <c r="AG25" s="101"/>
      <c r="AH25" s="96"/>
      <c r="AI25" s="96"/>
      <c r="AJ25" s="97"/>
      <c r="AK25" s="97"/>
      <c r="AL25" s="97"/>
      <c r="AM25" s="97"/>
      <c r="AN25" s="97"/>
      <c r="AO25" s="97"/>
      <c r="AP25" s="98"/>
      <c r="AQ25" s="156" t="s">
        <v>60</v>
      </c>
      <c r="AR25" s="152"/>
      <c r="AS25" s="153"/>
      <c r="AT25" s="154"/>
      <c r="AU25" s="155"/>
      <c r="AV25" s="99"/>
    </row>
    <row r="26" spans="1:48" s="100" customFormat="1" ht="18.75" customHeight="1">
      <c r="A26" s="87">
        <v>19</v>
      </c>
      <c r="B26" s="121"/>
      <c r="C26" s="122" t="s">
        <v>130</v>
      </c>
      <c r="D26" s="122" t="s">
        <v>134</v>
      </c>
      <c r="E26" s="162" t="s">
        <v>71</v>
      </c>
      <c r="F26" s="124"/>
      <c r="G26" s="124"/>
      <c r="H26" s="124"/>
      <c r="I26" s="125"/>
      <c r="J26" s="121"/>
      <c r="K26" s="124"/>
      <c r="L26" s="124"/>
      <c r="M26" s="124"/>
      <c r="N26" s="124"/>
      <c r="O26" s="124"/>
      <c r="P26" s="124"/>
      <c r="Q26" s="94"/>
      <c r="R26" s="121"/>
      <c r="S26" s="122" t="s">
        <v>127</v>
      </c>
      <c r="T26" s="122" t="s">
        <v>128</v>
      </c>
      <c r="U26" s="162" t="s">
        <v>129</v>
      </c>
      <c r="V26" s="124"/>
      <c r="W26" s="124"/>
      <c r="X26" s="124"/>
      <c r="Y26" s="124"/>
      <c r="Z26" s="121"/>
      <c r="AA26" s="124"/>
      <c r="AB26" s="124"/>
      <c r="AC26" s="124"/>
      <c r="AD26" s="124"/>
      <c r="AE26" s="124"/>
      <c r="AF26" s="124"/>
      <c r="AG26" s="101"/>
      <c r="AH26" s="96"/>
      <c r="AI26" s="96"/>
      <c r="AJ26" s="97"/>
      <c r="AK26" s="97"/>
      <c r="AL26" s="97"/>
      <c r="AM26" s="97"/>
      <c r="AN26" s="97"/>
      <c r="AO26" s="97"/>
      <c r="AP26" s="98"/>
      <c r="AQ26" s="151"/>
      <c r="AR26" s="152"/>
      <c r="AS26" s="153"/>
      <c r="AT26" s="154"/>
      <c r="AU26" s="155" t="s">
        <v>51</v>
      </c>
      <c r="AV26" s="99"/>
    </row>
    <row r="27" spans="1:48" s="100" customFormat="1" ht="18.75" customHeight="1">
      <c r="A27" s="87">
        <v>20</v>
      </c>
      <c r="B27" s="121"/>
      <c r="C27" s="122" t="s">
        <v>131</v>
      </c>
      <c r="D27" s="122" t="s">
        <v>132</v>
      </c>
      <c r="E27" s="162" t="s">
        <v>71</v>
      </c>
      <c r="F27" s="124"/>
      <c r="G27" s="124"/>
      <c r="H27" s="124"/>
      <c r="I27" s="125"/>
      <c r="J27" s="121"/>
      <c r="K27" s="124"/>
      <c r="L27" s="124"/>
      <c r="M27" s="124"/>
      <c r="N27" s="124"/>
      <c r="O27" s="124"/>
      <c r="P27" s="124"/>
      <c r="Q27" s="94"/>
      <c r="R27" s="121"/>
      <c r="S27" s="122" t="s">
        <v>69</v>
      </c>
      <c r="T27" s="122" t="s">
        <v>133</v>
      </c>
      <c r="U27" s="162" t="s">
        <v>71</v>
      </c>
      <c r="V27" s="124"/>
      <c r="W27" s="124"/>
      <c r="X27" s="124"/>
      <c r="Y27" s="124"/>
      <c r="Z27" s="121"/>
      <c r="AA27" s="121"/>
      <c r="AB27" s="121"/>
      <c r="AC27" s="121"/>
      <c r="AD27" s="121"/>
      <c r="AE27" s="121"/>
      <c r="AF27" s="121"/>
      <c r="AG27" s="114"/>
      <c r="AH27" s="96"/>
      <c r="AI27" s="96"/>
      <c r="AJ27" s="97"/>
      <c r="AK27" s="97"/>
      <c r="AL27" s="97"/>
      <c r="AM27" s="97"/>
      <c r="AN27" s="97"/>
      <c r="AO27" s="97"/>
      <c r="AP27" s="98"/>
      <c r="AQ27" s="151"/>
      <c r="AR27" s="152"/>
      <c r="AS27" s="153"/>
      <c r="AT27" s="154"/>
      <c r="AU27" s="155" t="s">
        <v>51</v>
      </c>
      <c r="AV27" s="99"/>
    </row>
    <row r="28" spans="1:48" s="100" customFormat="1" ht="18.75" customHeight="1">
      <c r="A28" s="87">
        <v>21</v>
      </c>
      <c r="B28" s="121"/>
      <c r="C28" s="122" t="s">
        <v>135</v>
      </c>
      <c r="D28" s="122" t="s">
        <v>136</v>
      </c>
      <c r="E28" s="162" t="s">
        <v>55</v>
      </c>
      <c r="F28" s="124"/>
      <c r="G28" s="124"/>
      <c r="H28" s="124"/>
      <c r="I28" s="125"/>
      <c r="J28" s="121"/>
      <c r="K28" s="124"/>
      <c r="L28" s="124"/>
      <c r="M28" s="124"/>
      <c r="N28" s="124"/>
      <c r="O28" s="124"/>
      <c r="P28" s="124"/>
      <c r="Q28" s="94"/>
      <c r="R28" s="121"/>
      <c r="S28" s="122" t="s">
        <v>137</v>
      </c>
      <c r="T28" s="122" t="s">
        <v>138</v>
      </c>
      <c r="U28" s="162" t="s">
        <v>139</v>
      </c>
      <c r="V28" s="124"/>
      <c r="W28" s="124"/>
      <c r="X28" s="124"/>
      <c r="Y28" s="124"/>
      <c r="Z28" s="121"/>
      <c r="AA28" s="124"/>
      <c r="AB28" s="124"/>
      <c r="AC28" s="124"/>
      <c r="AD28" s="124"/>
      <c r="AE28" s="124"/>
      <c r="AF28" s="124"/>
      <c r="AG28" s="101"/>
      <c r="AH28" s="96"/>
      <c r="AI28" s="96"/>
      <c r="AJ28" s="97"/>
      <c r="AK28" s="97"/>
      <c r="AL28" s="97"/>
      <c r="AM28" s="97"/>
      <c r="AN28" s="97"/>
      <c r="AO28" s="97"/>
      <c r="AP28" s="98"/>
      <c r="AQ28" s="156" t="s">
        <v>60</v>
      </c>
      <c r="AR28" s="152"/>
      <c r="AS28" s="153"/>
      <c r="AT28" s="154"/>
      <c r="AU28" s="155"/>
      <c r="AV28" s="99"/>
    </row>
    <row r="29" spans="1:48" s="100" customFormat="1" ht="18.75" customHeight="1">
      <c r="A29" s="87">
        <v>22</v>
      </c>
      <c r="B29" s="121"/>
      <c r="C29" s="122" t="s">
        <v>140</v>
      </c>
      <c r="D29" s="122" t="s">
        <v>37</v>
      </c>
      <c r="E29" s="123" t="s">
        <v>71</v>
      </c>
      <c r="F29" s="124"/>
      <c r="G29" s="124"/>
      <c r="H29" s="124"/>
      <c r="I29" s="125"/>
      <c r="J29" s="121"/>
      <c r="K29" s="124"/>
      <c r="L29" s="124"/>
      <c r="M29" s="124"/>
      <c r="N29" s="124"/>
      <c r="O29" s="124"/>
      <c r="P29" s="124"/>
      <c r="Q29" s="94"/>
      <c r="R29" s="121"/>
      <c r="S29" s="122" t="s">
        <v>141</v>
      </c>
      <c r="T29" s="122" t="s">
        <v>142</v>
      </c>
      <c r="U29" s="123" t="s">
        <v>149</v>
      </c>
      <c r="V29" s="124"/>
      <c r="W29" s="124"/>
      <c r="X29" s="124"/>
      <c r="Y29" s="124"/>
      <c r="Z29" s="121"/>
      <c r="AA29" s="124"/>
      <c r="AB29" s="124"/>
      <c r="AC29" s="124"/>
      <c r="AD29" s="124"/>
      <c r="AE29" s="124"/>
      <c r="AF29" s="124"/>
      <c r="AG29" s="101"/>
      <c r="AH29" s="96"/>
      <c r="AI29" s="96"/>
      <c r="AJ29" s="97"/>
      <c r="AK29" s="97"/>
      <c r="AL29" s="97"/>
      <c r="AM29" s="97"/>
      <c r="AN29" s="97"/>
      <c r="AO29" s="97"/>
      <c r="AP29" s="98"/>
      <c r="AQ29" s="151"/>
      <c r="AR29" s="152"/>
      <c r="AS29" s="153"/>
      <c r="AT29" s="154"/>
      <c r="AU29" s="155" t="s">
        <v>51</v>
      </c>
      <c r="AV29" s="99"/>
    </row>
    <row r="30" spans="1:48" s="100" customFormat="1" ht="18.75" customHeight="1">
      <c r="A30" s="87">
        <v>23</v>
      </c>
      <c r="B30" s="121"/>
      <c r="C30" s="122" t="s">
        <v>143</v>
      </c>
      <c r="D30" s="122" t="s">
        <v>144</v>
      </c>
      <c r="E30" s="123" t="s">
        <v>145</v>
      </c>
      <c r="F30" s="124"/>
      <c r="G30" s="124"/>
      <c r="H30" s="124"/>
      <c r="I30" s="125"/>
      <c r="J30" s="121"/>
      <c r="K30" s="124"/>
      <c r="L30" s="124"/>
      <c r="M30" s="124"/>
      <c r="N30" s="124"/>
      <c r="O30" s="124"/>
      <c r="P30" s="124"/>
      <c r="Q30" s="94"/>
      <c r="R30" s="121"/>
      <c r="S30" s="122" t="s">
        <v>146</v>
      </c>
      <c r="T30" s="122" t="s">
        <v>147</v>
      </c>
      <c r="U30" s="123" t="s">
        <v>84</v>
      </c>
      <c r="V30" s="124"/>
      <c r="W30" s="124"/>
      <c r="X30" s="124"/>
      <c r="Y30" s="124"/>
      <c r="Z30" s="121"/>
      <c r="AA30" s="124"/>
      <c r="AB30" s="124"/>
      <c r="AC30" s="124"/>
      <c r="AD30" s="124"/>
      <c r="AE30" s="124"/>
      <c r="AF30" s="124"/>
      <c r="AG30" s="101"/>
      <c r="AH30" s="96">
        <f aca="true" t="shared" si="0" ref="AH30:AH45">IF(AND(C30="",D30="",S30="",T30=""),"",IF(AND(I30&gt;0,Y30&gt;0),1,IF(AND(I30&gt;0,Z30&gt;0),2,IF(AND(Y30&gt;0,J30&gt;0),2,IF(AND(J30&gt;0,Z30&gt;0),4,IF(AND(I30&gt;0,Y30="",Z30=""),3,IF(AND(Y30&gt;0,I30="",J30=""),3,"")))))))</f>
      </c>
      <c r="AI30" s="96">
        <f aca="true" t="shared" si="1" ref="AI30:AI45">IF(AP30="N/E","n",IF(AND(C30="",D30="",S30="",T30=""),"",IF(AND(I30="",J30&gt;0,Y30="",Z30=""),5,IF(AND(Y30="",Z30&gt;0,I30="",J30=""),5,IF(AND(I30="",J30="",Y30="",Z30=""),6,IF(AH30&lt;&gt;0,""))))))</f>
        <v>6</v>
      </c>
      <c r="AJ30" s="97"/>
      <c r="AK30" s="97"/>
      <c r="AL30" s="97"/>
      <c r="AM30" s="97"/>
      <c r="AN30" s="97"/>
      <c r="AO30" s="97"/>
      <c r="AP30" s="98"/>
      <c r="AQ30" s="156" t="s">
        <v>60</v>
      </c>
      <c r="AR30" s="152"/>
      <c r="AS30" s="153"/>
      <c r="AT30" s="154"/>
      <c r="AU30" s="155"/>
      <c r="AV30" s="99"/>
    </row>
    <row r="31" spans="1:48" s="100" customFormat="1" ht="18.75" customHeight="1">
      <c r="A31" s="87">
        <v>24</v>
      </c>
      <c r="B31" s="121"/>
      <c r="C31" s="122" t="s">
        <v>148</v>
      </c>
      <c r="D31" s="122" t="s">
        <v>132</v>
      </c>
      <c r="E31" s="123"/>
      <c r="F31" s="124"/>
      <c r="G31" s="124"/>
      <c r="H31" s="124"/>
      <c r="I31" s="125"/>
      <c r="J31" s="121"/>
      <c r="K31" s="124"/>
      <c r="L31" s="124"/>
      <c r="M31" s="124"/>
      <c r="N31" s="124"/>
      <c r="O31" s="124"/>
      <c r="P31" s="124"/>
      <c r="Q31" s="94"/>
      <c r="R31" s="121"/>
      <c r="S31" s="122" t="s">
        <v>130</v>
      </c>
      <c r="T31" s="122" t="s">
        <v>77</v>
      </c>
      <c r="U31" s="123"/>
      <c r="V31" s="124"/>
      <c r="W31" s="124"/>
      <c r="X31" s="124"/>
      <c r="Y31" s="124"/>
      <c r="Z31" s="121"/>
      <c r="AA31" s="124"/>
      <c r="AB31" s="124"/>
      <c r="AC31" s="124"/>
      <c r="AD31" s="124"/>
      <c r="AE31" s="124"/>
      <c r="AF31" s="124"/>
      <c r="AG31" s="101"/>
      <c r="AH31" s="96">
        <f t="shared" si="0"/>
      </c>
      <c r="AI31" s="96">
        <f t="shared" si="1"/>
        <v>6</v>
      </c>
      <c r="AJ31" s="97"/>
      <c r="AK31" s="97"/>
      <c r="AL31" s="97"/>
      <c r="AM31" s="97"/>
      <c r="AN31" s="97"/>
      <c r="AO31" s="97"/>
      <c r="AP31" s="98"/>
      <c r="AQ31" s="151"/>
      <c r="AR31" s="152"/>
      <c r="AS31" s="153"/>
      <c r="AT31" s="154"/>
      <c r="AU31" s="155" t="s">
        <v>52</v>
      </c>
      <c r="AV31" s="99"/>
    </row>
    <row r="32" spans="1:48" s="100" customFormat="1" ht="18.75" customHeight="1">
      <c r="A32" s="87">
        <v>25</v>
      </c>
      <c r="B32" s="102"/>
      <c r="C32" s="103"/>
      <c r="D32" s="103"/>
      <c r="E32" s="104"/>
      <c r="F32" s="105"/>
      <c r="G32" s="106"/>
      <c r="H32" s="107"/>
      <c r="I32" s="108"/>
      <c r="J32" s="102"/>
      <c r="K32" s="102"/>
      <c r="L32" s="102"/>
      <c r="M32" s="102"/>
      <c r="N32" s="102"/>
      <c r="O32" s="109"/>
      <c r="P32" s="126"/>
      <c r="Q32" s="94"/>
      <c r="R32" s="102"/>
      <c r="S32" s="103"/>
      <c r="T32" s="103"/>
      <c r="U32" s="104"/>
      <c r="V32" s="107"/>
      <c r="W32" s="107"/>
      <c r="X32" s="107"/>
      <c r="Y32" s="108"/>
      <c r="Z32" s="88"/>
      <c r="AA32" s="115"/>
      <c r="AB32" s="115"/>
      <c r="AC32" s="115"/>
      <c r="AD32" s="115">
        <v>70</v>
      </c>
      <c r="AE32" s="116"/>
      <c r="AF32" s="116"/>
      <c r="AG32" s="127">
        <v>1</v>
      </c>
      <c r="AH32" s="96">
        <f t="shared" si="0"/>
      </c>
      <c r="AI32" s="96">
        <f t="shared" si="1"/>
      </c>
      <c r="AJ32" s="97"/>
      <c r="AK32" s="97"/>
      <c r="AL32" s="97"/>
      <c r="AM32" s="97"/>
      <c r="AN32" s="97"/>
      <c r="AO32" s="97"/>
      <c r="AP32" s="98"/>
      <c r="AQ32" s="151"/>
      <c r="AR32" s="152"/>
      <c r="AS32" s="153"/>
      <c r="AT32" s="154"/>
      <c r="AU32" s="155"/>
      <c r="AV32" s="99"/>
    </row>
    <row r="33" spans="1:48" s="100" customFormat="1" ht="18.75" customHeight="1">
      <c r="A33" s="87">
        <v>26</v>
      </c>
      <c r="B33" s="102"/>
      <c r="C33" s="103"/>
      <c r="D33" s="103"/>
      <c r="E33" s="104"/>
      <c r="F33" s="105"/>
      <c r="G33" s="106"/>
      <c r="H33" s="107"/>
      <c r="I33" s="108"/>
      <c r="J33" s="102"/>
      <c r="K33" s="102"/>
      <c r="L33" s="102"/>
      <c r="M33" s="102"/>
      <c r="N33" s="102"/>
      <c r="O33" s="109"/>
      <c r="P33" s="126"/>
      <c r="Q33" s="128"/>
      <c r="R33" s="102"/>
      <c r="S33" s="103"/>
      <c r="T33" s="103"/>
      <c r="U33" s="104"/>
      <c r="V33" s="107"/>
      <c r="W33" s="107"/>
      <c r="X33" s="107"/>
      <c r="Y33" s="108"/>
      <c r="Z33" s="88"/>
      <c r="AA33" s="115"/>
      <c r="AB33" s="115"/>
      <c r="AC33" s="115"/>
      <c r="AD33" s="115">
        <v>70</v>
      </c>
      <c r="AE33" s="116"/>
      <c r="AF33" s="116"/>
      <c r="AG33" s="101"/>
      <c r="AH33" s="96">
        <f t="shared" si="0"/>
      </c>
      <c r="AI33" s="96">
        <f t="shared" si="1"/>
      </c>
      <c r="AJ33" s="97"/>
      <c r="AK33" s="97"/>
      <c r="AL33" s="97"/>
      <c r="AM33" s="97"/>
      <c r="AN33" s="97"/>
      <c r="AO33" s="97"/>
      <c r="AP33" s="98"/>
      <c r="AQ33" s="151"/>
      <c r="AR33" s="152"/>
      <c r="AS33" s="153"/>
      <c r="AT33" s="154"/>
      <c r="AU33" s="155"/>
      <c r="AV33" s="99"/>
    </row>
    <row r="34" spans="1:48" s="100" customFormat="1" ht="18.75" customHeight="1">
      <c r="A34" s="87">
        <v>27</v>
      </c>
      <c r="B34" s="102"/>
      <c r="C34" s="103"/>
      <c r="D34" s="103"/>
      <c r="E34" s="104"/>
      <c r="F34" s="105"/>
      <c r="G34" s="106"/>
      <c r="H34" s="107"/>
      <c r="I34" s="108"/>
      <c r="J34" s="102"/>
      <c r="K34" s="102"/>
      <c r="L34" s="102"/>
      <c r="M34" s="102"/>
      <c r="N34" s="102"/>
      <c r="O34" s="109"/>
      <c r="P34" s="126"/>
      <c r="Q34" s="94"/>
      <c r="R34" s="102"/>
      <c r="S34" s="103"/>
      <c r="T34" s="103"/>
      <c r="U34" s="104"/>
      <c r="V34" s="107"/>
      <c r="W34" s="107"/>
      <c r="X34" s="107"/>
      <c r="Y34" s="108"/>
      <c r="Z34" s="88"/>
      <c r="AA34" s="114"/>
      <c r="AB34" s="114"/>
      <c r="AC34" s="114"/>
      <c r="AD34" s="114"/>
      <c r="AE34" s="114"/>
      <c r="AF34" s="114"/>
      <c r="AG34" s="114"/>
      <c r="AH34" s="96">
        <f t="shared" si="0"/>
      </c>
      <c r="AI34" s="96">
        <f t="shared" si="1"/>
      </c>
      <c r="AJ34" s="97"/>
      <c r="AK34" s="97"/>
      <c r="AL34" s="97"/>
      <c r="AM34" s="97"/>
      <c r="AN34" s="97"/>
      <c r="AO34" s="97"/>
      <c r="AP34" s="98"/>
      <c r="AQ34" s="151"/>
      <c r="AR34" s="152"/>
      <c r="AS34" s="153"/>
      <c r="AT34" s="154"/>
      <c r="AU34" s="155"/>
      <c r="AV34" s="99"/>
    </row>
    <row r="35" spans="1:48" s="100" customFormat="1" ht="18.75" customHeight="1">
      <c r="A35" s="87">
        <v>28</v>
      </c>
      <c r="B35" s="102"/>
      <c r="C35" s="103"/>
      <c r="D35" s="103"/>
      <c r="E35" s="104"/>
      <c r="F35" s="105"/>
      <c r="G35" s="106"/>
      <c r="H35" s="107"/>
      <c r="I35" s="108"/>
      <c r="J35" s="102"/>
      <c r="K35" s="102"/>
      <c r="L35" s="102"/>
      <c r="M35" s="102"/>
      <c r="N35" s="102"/>
      <c r="O35" s="109"/>
      <c r="P35" s="109"/>
      <c r="Q35" s="94"/>
      <c r="R35" s="102"/>
      <c r="S35" s="103"/>
      <c r="T35" s="103"/>
      <c r="U35" s="104"/>
      <c r="V35" s="107"/>
      <c r="W35" s="107"/>
      <c r="X35" s="107"/>
      <c r="Y35" s="108"/>
      <c r="Z35" s="88"/>
      <c r="AA35" s="101"/>
      <c r="AB35" s="101"/>
      <c r="AC35" s="101"/>
      <c r="AD35" s="101"/>
      <c r="AE35" s="101"/>
      <c r="AF35" s="101"/>
      <c r="AG35" s="101"/>
      <c r="AH35" s="96">
        <f t="shared" si="0"/>
      </c>
      <c r="AI35" s="96">
        <f t="shared" si="1"/>
      </c>
      <c r="AJ35" s="97"/>
      <c r="AK35" s="97"/>
      <c r="AL35" s="97"/>
      <c r="AM35" s="97"/>
      <c r="AN35" s="97"/>
      <c r="AO35" s="97"/>
      <c r="AP35" s="98"/>
      <c r="AQ35" s="151"/>
      <c r="AR35" s="152"/>
      <c r="AS35" s="153"/>
      <c r="AT35" s="154"/>
      <c r="AU35" s="155"/>
      <c r="AV35" s="99"/>
    </row>
    <row r="36" spans="1:48" s="100" customFormat="1" ht="18.75" customHeight="1">
      <c r="A36" s="87">
        <v>29</v>
      </c>
      <c r="B36" s="102"/>
      <c r="C36" s="103"/>
      <c r="D36" s="103"/>
      <c r="E36" s="104"/>
      <c r="F36" s="105"/>
      <c r="G36" s="106"/>
      <c r="H36" s="107"/>
      <c r="I36" s="108"/>
      <c r="J36" s="102"/>
      <c r="K36" s="102"/>
      <c r="L36" s="102"/>
      <c r="M36" s="102"/>
      <c r="N36" s="102"/>
      <c r="O36" s="109"/>
      <c r="P36" s="109"/>
      <c r="Q36" s="94"/>
      <c r="R36" s="102"/>
      <c r="S36" s="103"/>
      <c r="T36" s="103"/>
      <c r="U36" s="104"/>
      <c r="V36" s="107"/>
      <c r="W36" s="107"/>
      <c r="X36" s="107"/>
      <c r="Y36" s="108"/>
      <c r="Z36" s="88"/>
      <c r="AA36" s="101"/>
      <c r="AB36" s="101"/>
      <c r="AC36" s="101"/>
      <c r="AD36" s="101"/>
      <c r="AE36" s="101"/>
      <c r="AF36" s="101"/>
      <c r="AG36" s="101"/>
      <c r="AH36" s="96">
        <f t="shared" si="0"/>
      </c>
      <c r="AI36" s="96">
        <f t="shared" si="1"/>
      </c>
      <c r="AJ36" s="97"/>
      <c r="AK36" s="97"/>
      <c r="AL36" s="97"/>
      <c r="AM36" s="97"/>
      <c r="AN36" s="97"/>
      <c r="AO36" s="97"/>
      <c r="AP36" s="98"/>
      <c r="AQ36" s="151"/>
      <c r="AR36" s="152"/>
      <c r="AS36" s="153"/>
      <c r="AT36" s="154"/>
      <c r="AU36" s="155"/>
      <c r="AV36" s="99"/>
    </row>
    <row r="37" spans="1:48" s="100" customFormat="1" ht="18.75" customHeight="1">
      <c r="A37" s="87">
        <v>30</v>
      </c>
      <c r="B37" s="102"/>
      <c r="C37" s="103"/>
      <c r="D37" s="103"/>
      <c r="E37" s="104"/>
      <c r="F37" s="105"/>
      <c r="G37" s="106"/>
      <c r="H37" s="107"/>
      <c r="I37" s="108"/>
      <c r="J37" s="102"/>
      <c r="K37" s="102"/>
      <c r="L37" s="102"/>
      <c r="M37" s="102"/>
      <c r="N37" s="102"/>
      <c r="O37" s="109"/>
      <c r="P37" s="109"/>
      <c r="Q37" s="94"/>
      <c r="R37" s="102"/>
      <c r="S37" s="103"/>
      <c r="T37" s="103"/>
      <c r="U37" s="104"/>
      <c r="V37" s="107"/>
      <c r="W37" s="107"/>
      <c r="X37" s="107"/>
      <c r="Y37" s="108"/>
      <c r="Z37" s="88"/>
      <c r="AA37" s="114"/>
      <c r="AB37" s="114"/>
      <c r="AC37" s="114"/>
      <c r="AD37" s="114"/>
      <c r="AE37" s="114"/>
      <c r="AF37" s="114"/>
      <c r="AG37" s="114"/>
      <c r="AH37" s="96">
        <f t="shared" si="0"/>
      </c>
      <c r="AI37" s="96">
        <f t="shared" si="1"/>
      </c>
      <c r="AJ37" s="97"/>
      <c r="AK37" s="97"/>
      <c r="AL37" s="97"/>
      <c r="AM37" s="97"/>
      <c r="AN37" s="97"/>
      <c r="AO37" s="97"/>
      <c r="AP37" s="98"/>
      <c r="AQ37" s="151"/>
      <c r="AR37" s="152"/>
      <c r="AS37" s="153"/>
      <c r="AT37" s="154"/>
      <c r="AU37" s="155"/>
      <c r="AV37" s="99"/>
    </row>
    <row r="38" spans="1:48" s="100" customFormat="1" ht="18.75" customHeight="1">
      <c r="A38" s="87">
        <v>31</v>
      </c>
      <c r="B38" s="102"/>
      <c r="C38" s="103"/>
      <c r="D38" s="103"/>
      <c r="E38" s="104"/>
      <c r="F38" s="105"/>
      <c r="G38" s="106"/>
      <c r="H38" s="107"/>
      <c r="I38" s="108"/>
      <c r="J38" s="102"/>
      <c r="K38" s="102"/>
      <c r="L38" s="102"/>
      <c r="M38" s="102"/>
      <c r="N38" s="102"/>
      <c r="O38" s="109"/>
      <c r="P38" s="109"/>
      <c r="Q38" s="94"/>
      <c r="R38" s="102"/>
      <c r="S38" s="110"/>
      <c r="T38" s="110"/>
      <c r="U38" s="111"/>
      <c r="V38" s="112"/>
      <c r="W38" s="112"/>
      <c r="X38" s="112"/>
      <c r="Y38" s="113"/>
      <c r="Z38" s="88"/>
      <c r="AA38" s="101"/>
      <c r="AB38" s="101"/>
      <c r="AC38" s="101"/>
      <c r="AD38" s="101"/>
      <c r="AE38" s="101"/>
      <c r="AF38" s="101"/>
      <c r="AG38" s="101"/>
      <c r="AH38" s="96">
        <f t="shared" si="0"/>
      </c>
      <c r="AI38" s="96">
        <f t="shared" si="1"/>
      </c>
      <c r="AJ38" s="97"/>
      <c r="AK38" s="97"/>
      <c r="AL38" s="97"/>
      <c r="AM38" s="97"/>
      <c r="AN38" s="97"/>
      <c r="AO38" s="97"/>
      <c r="AP38" s="98"/>
      <c r="AQ38" s="151"/>
      <c r="AR38" s="152"/>
      <c r="AS38" s="153"/>
      <c r="AT38" s="154"/>
      <c r="AU38" s="155"/>
      <c r="AV38" s="99"/>
    </row>
    <row r="39" spans="1:48" s="100" customFormat="1" ht="18.75" customHeight="1">
      <c r="A39" s="87">
        <v>32</v>
      </c>
      <c r="B39" s="102"/>
      <c r="C39" s="103"/>
      <c r="D39" s="103"/>
      <c r="E39" s="104"/>
      <c r="F39" s="105"/>
      <c r="G39" s="106"/>
      <c r="H39" s="107"/>
      <c r="I39" s="108"/>
      <c r="J39" s="102"/>
      <c r="K39" s="102"/>
      <c r="L39" s="102"/>
      <c r="M39" s="102"/>
      <c r="N39" s="102"/>
      <c r="O39" s="109"/>
      <c r="P39" s="109"/>
      <c r="Q39" s="94"/>
      <c r="R39" s="102"/>
      <c r="S39" s="103"/>
      <c r="T39" s="103"/>
      <c r="U39" s="104"/>
      <c r="V39" s="107"/>
      <c r="W39" s="107"/>
      <c r="X39" s="107"/>
      <c r="Y39" s="108"/>
      <c r="Z39" s="88"/>
      <c r="AA39" s="101"/>
      <c r="AB39" s="101"/>
      <c r="AC39" s="101"/>
      <c r="AD39" s="101"/>
      <c r="AE39" s="101"/>
      <c r="AF39" s="101"/>
      <c r="AG39" s="101"/>
      <c r="AH39" s="96">
        <f t="shared" si="0"/>
      </c>
      <c r="AI39" s="96">
        <f t="shared" si="1"/>
      </c>
      <c r="AJ39" s="97"/>
      <c r="AK39" s="97"/>
      <c r="AL39" s="97"/>
      <c r="AM39" s="97"/>
      <c r="AN39" s="97"/>
      <c r="AO39" s="97"/>
      <c r="AP39" s="98"/>
      <c r="AQ39" s="151"/>
      <c r="AR39" s="152"/>
      <c r="AS39" s="153"/>
      <c r="AT39" s="154"/>
      <c r="AU39" s="155"/>
      <c r="AV39" s="99"/>
    </row>
    <row r="40" spans="1:48" s="100" customFormat="1" ht="18.75" customHeight="1">
      <c r="A40" s="87">
        <v>33</v>
      </c>
      <c r="B40" s="102"/>
      <c r="C40" s="103"/>
      <c r="D40" s="103"/>
      <c r="E40" s="104"/>
      <c r="F40" s="105"/>
      <c r="G40" s="106"/>
      <c r="H40" s="107"/>
      <c r="I40" s="108"/>
      <c r="J40" s="102"/>
      <c r="K40" s="102"/>
      <c r="L40" s="102"/>
      <c r="M40" s="102"/>
      <c r="N40" s="102"/>
      <c r="O40" s="109"/>
      <c r="P40" s="109"/>
      <c r="Q40" s="94"/>
      <c r="R40" s="102"/>
      <c r="S40" s="103"/>
      <c r="T40" s="103"/>
      <c r="U40" s="104"/>
      <c r="V40" s="107"/>
      <c r="W40" s="107"/>
      <c r="X40" s="107"/>
      <c r="Y40" s="108"/>
      <c r="Z40" s="88"/>
      <c r="AA40" s="101"/>
      <c r="AB40" s="101"/>
      <c r="AC40" s="101"/>
      <c r="AD40" s="101"/>
      <c r="AE40" s="101"/>
      <c r="AF40" s="101"/>
      <c r="AG40" s="101"/>
      <c r="AH40" s="96">
        <f t="shared" si="0"/>
      </c>
      <c r="AI40" s="96">
        <f t="shared" si="1"/>
      </c>
      <c r="AJ40" s="97"/>
      <c r="AK40" s="97"/>
      <c r="AL40" s="97"/>
      <c r="AM40" s="97"/>
      <c r="AN40" s="97"/>
      <c r="AO40" s="97"/>
      <c r="AP40" s="98"/>
      <c r="AQ40" s="151"/>
      <c r="AR40" s="152"/>
      <c r="AS40" s="153"/>
      <c r="AT40" s="154"/>
      <c r="AU40" s="155"/>
      <c r="AV40" s="99"/>
    </row>
    <row r="41" spans="1:48" s="100" customFormat="1" ht="18.75" customHeight="1">
      <c r="A41" s="87">
        <v>34</v>
      </c>
      <c r="B41" s="102"/>
      <c r="C41" s="103"/>
      <c r="D41" s="103"/>
      <c r="E41" s="104"/>
      <c r="F41" s="105"/>
      <c r="G41" s="106"/>
      <c r="H41" s="107"/>
      <c r="I41" s="108"/>
      <c r="J41" s="102"/>
      <c r="K41" s="102"/>
      <c r="L41" s="102"/>
      <c r="M41" s="102"/>
      <c r="N41" s="102"/>
      <c r="O41" s="109"/>
      <c r="P41" s="109"/>
      <c r="Q41" s="94"/>
      <c r="R41" s="102"/>
      <c r="S41" s="103"/>
      <c r="T41" s="103"/>
      <c r="U41" s="104"/>
      <c r="V41" s="107"/>
      <c r="W41" s="107"/>
      <c r="X41" s="107"/>
      <c r="Y41" s="108"/>
      <c r="Z41" s="88"/>
      <c r="AA41" s="101"/>
      <c r="AB41" s="101"/>
      <c r="AC41" s="101"/>
      <c r="AD41" s="101"/>
      <c r="AE41" s="101"/>
      <c r="AF41" s="101"/>
      <c r="AG41" s="101"/>
      <c r="AH41" s="96">
        <f t="shared" si="0"/>
      </c>
      <c r="AI41" s="96">
        <f t="shared" si="1"/>
      </c>
      <c r="AJ41" s="97"/>
      <c r="AK41" s="97"/>
      <c r="AL41" s="97"/>
      <c r="AM41" s="97"/>
      <c r="AN41" s="97"/>
      <c r="AO41" s="97"/>
      <c r="AP41" s="98"/>
      <c r="AQ41" s="151"/>
      <c r="AR41" s="152"/>
      <c r="AS41" s="153"/>
      <c r="AT41" s="154"/>
      <c r="AU41" s="155"/>
      <c r="AV41" s="99"/>
    </row>
    <row r="42" spans="1:48" s="100" customFormat="1" ht="18.75" customHeight="1">
      <c r="A42" s="87">
        <v>35</v>
      </c>
      <c r="B42" s="102"/>
      <c r="C42" s="103"/>
      <c r="D42" s="103"/>
      <c r="E42" s="104"/>
      <c r="F42" s="105"/>
      <c r="G42" s="106"/>
      <c r="H42" s="107"/>
      <c r="I42" s="108"/>
      <c r="J42" s="102"/>
      <c r="K42" s="102"/>
      <c r="L42" s="102"/>
      <c r="M42" s="102"/>
      <c r="N42" s="102"/>
      <c r="O42" s="109"/>
      <c r="P42" s="109"/>
      <c r="Q42" s="94"/>
      <c r="R42" s="102"/>
      <c r="S42" s="103"/>
      <c r="T42" s="103"/>
      <c r="U42" s="104"/>
      <c r="V42" s="107"/>
      <c r="W42" s="107"/>
      <c r="X42" s="107"/>
      <c r="Y42" s="108"/>
      <c r="Z42" s="88"/>
      <c r="AA42" s="101"/>
      <c r="AB42" s="101"/>
      <c r="AC42" s="101"/>
      <c r="AD42" s="101"/>
      <c r="AE42" s="101"/>
      <c r="AF42" s="101"/>
      <c r="AG42" s="101"/>
      <c r="AH42" s="96">
        <f t="shared" si="0"/>
      </c>
      <c r="AI42" s="96">
        <f t="shared" si="1"/>
      </c>
      <c r="AJ42" s="97"/>
      <c r="AK42" s="97"/>
      <c r="AL42" s="97"/>
      <c r="AM42" s="97"/>
      <c r="AN42" s="97"/>
      <c r="AO42" s="97"/>
      <c r="AP42" s="98"/>
      <c r="AQ42" s="151"/>
      <c r="AR42" s="152"/>
      <c r="AS42" s="153"/>
      <c r="AT42" s="154"/>
      <c r="AU42" s="155"/>
      <c r="AV42" s="99"/>
    </row>
    <row r="43" spans="1:48" s="100" customFormat="1" ht="18.75" customHeight="1">
      <c r="A43" s="87">
        <v>36</v>
      </c>
      <c r="B43" s="102"/>
      <c r="C43" s="103"/>
      <c r="D43" s="103"/>
      <c r="E43" s="104"/>
      <c r="F43" s="105"/>
      <c r="G43" s="106"/>
      <c r="H43" s="107"/>
      <c r="I43" s="108"/>
      <c r="J43" s="102"/>
      <c r="K43" s="102"/>
      <c r="L43" s="102"/>
      <c r="M43" s="102"/>
      <c r="N43" s="102"/>
      <c r="O43" s="109"/>
      <c r="P43" s="109"/>
      <c r="Q43" s="94"/>
      <c r="R43" s="102"/>
      <c r="S43" s="110"/>
      <c r="T43" s="110"/>
      <c r="U43" s="111"/>
      <c r="V43" s="112"/>
      <c r="W43" s="112"/>
      <c r="X43" s="112"/>
      <c r="Y43" s="113"/>
      <c r="Z43" s="88"/>
      <c r="AA43" s="114"/>
      <c r="AB43" s="114"/>
      <c r="AC43" s="114"/>
      <c r="AD43" s="114"/>
      <c r="AE43" s="114"/>
      <c r="AF43" s="114"/>
      <c r="AG43" s="114"/>
      <c r="AH43" s="96">
        <f t="shared" si="0"/>
      </c>
      <c r="AI43" s="96">
        <f t="shared" si="1"/>
      </c>
      <c r="AJ43" s="97"/>
      <c r="AK43" s="97"/>
      <c r="AL43" s="97"/>
      <c r="AM43" s="97"/>
      <c r="AN43" s="97"/>
      <c r="AO43" s="97"/>
      <c r="AP43" s="98"/>
      <c r="AQ43" s="151"/>
      <c r="AR43" s="152"/>
      <c r="AS43" s="153"/>
      <c r="AT43" s="154"/>
      <c r="AU43" s="155"/>
      <c r="AV43" s="99"/>
    </row>
    <row r="44" spans="1:48" s="100" customFormat="1" ht="18.75" customHeight="1">
      <c r="A44" s="87">
        <v>37</v>
      </c>
      <c r="B44" s="102"/>
      <c r="C44" s="103"/>
      <c r="D44" s="103"/>
      <c r="E44" s="104"/>
      <c r="F44" s="105"/>
      <c r="G44" s="106"/>
      <c r="H44" s="107"/>
      <c r="I44" s="108"/>
      <c r="J44" s="102"/>
      <c r="K44" s="102"/>
      <c r="L44" s="102"/>
      <c r="M44" s="102"/>
      <c r="N44" s="102"/>
      <c r="O44" s="109"/>
      <c r="P44" s="126"/>
      <c r="Q44" s="94"/>
      <c r="R44" s="102"/>
      <c r="S44" s="103"/>
      <c r="T44" s="103"/>
      <c r="U44" s="104"/>
      <c r="V44" s="107"/>
      <c r="W44" s="107"/>
      <c r="X44" s="107"/>
      <c r="Y44" s="108"/>
      <c r="Z44" s="88"/>
      <c r="AA44" s="101"/>
      <c r="AB44" s="101"/>
      <c r="AC44" s="101"/>
      <c r="AD44" s="101"/>
      <c r="AE44" s="101"/>
      <c r="AF44" s="101"/>
      <c r="AG44" s="101"/>
      <c r="AH44" s="96">
        <f t="shared" si="0"/>
      </c>
      <c r="AI44" s="96">
        <f t="shared" si="1"/>
      </c>
      <c r="AJ44" s="97"/>
      <c r="AK44" s="97"/>
      <c r="AL44" s="97"/>
      <c r="AM44" s="97"/>
      <c r="AN44" s="97"/>
      <c r="AO44" s="97"/>
      <c r="AP44" s="98"/>
      <c r="AQ44" s="151"/>
      <c r="AR44" s="152"/>
      <c r="AS44" s="153"/>
      <c r="AT44" s="154"/>
      <c r="AU44" s="155"/>
      <c r="AV44" s="99"/>
    </row>
    <row r="45" spans="1:48" s="100" customFormat="1" ht="18.75" customHeight="1">
      <c r="A45" s="87">
        <v>38</v>
      </c>
      <c r="B45" s="102"/>
      <c r="C45" s="103"/>
      <c r="D45" s="103"/>
      <c r="E45" s="104"/>
      <c r="F45" s="105"/>
      <c r="G45" s="105"/>
      <c r="H45" s="107"/>
      <c r="I45" s="108"/>
      <c r="J45" s="102"/>
      <c r="K45" s="102"/>
      <c r="L45" s="102"/>
      <c r="M45" s="102"/>
      <c r="N45" s="102"/>
      <c r="O45" s="109"/>
      <c r="P45" s="109"/>
      <c r="Q45" s="94"/>
      <c r="R45" s="102"/>
      <c r="S45" s="103"/>
      <c r="T45" s="103"/>
      <c r="U45" s="104"/>
      <c r="V45" s="107"/>
      <c r="W45" s="107"/>
      <c r="X45" s="107"/>
      <c r="Y45" s="108"/>
      <c r="Z45" s="88"/>
      <c r="AA45" s="101"/>
      <c r="AB45" s="101"/>
      <c r="AC45" s="101"/>
      <c r="AD45" s="101"/>
      <c r="AE45" s="101"/>
      <c r="AF45" s="101"/>
      <c r="AG45" s="101"/>
      <c r="AH45" s="96">
        <f t="shared" si="0"/>
      </c>
      <c r="AI45" s="96">
        <f t="shared" si="1"/>
      </c>
      <c r="AJ45" s="97"/>
      <c r="AK45" s="97"/>
      <c r="AL45" s="97"/>
      <c r="AM45" s="97"/>
      <c r="AN45" s="97"/>
      <c r="AO45" s="97"/>
      <c r="AP45" s="98"/>
      <c r="AQ45" s="151"/>
      <c r="AR45" s="152"/>
      <c r="AS45" s="153"/>
      <c r="AT45" s="154"/>
      <c r="AU45" s="155"/>
      <c r="AV45" s="99"/>
    </row>
    <row r="46" spans="5:48" s="129" customFormat="1" ht="18.75" customHeight="1">
      <c r="E46" s="130"/>
      <c r="F46" s="130"/>
      <c r="G46" s="131"/>
      <c r="H46" s="130"/>
      <c r="I46" s="132"/>
      <c r="J46" s="130"/>
      <c r="K46" s="130"/>
      <c r="L46" s="130"/>
      <c r="M46" s="130"/>
      <c r="N46" s="130"/>
      <c r="O46" s="130"/>
      <c r="P46" s="130"/>
      <c r="Q46" s="130"/>
      <c r="R46" s="130"/>
      <c r="S46" s="133"/>
      <c r="T46" s="130"/>
      <c r="U46" s="130"/>
      <c r="V46" s="130"/>
      <c r="W46" s="130"/>
      <c r="X46" s="130"/>
      <c r="Y46" s="132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4"/>
      <c r="AQ46" s="131"/>
      <c r="AR46" s="135">
        <f aca="true" t="shared" si="2" ref="AR46:AR51">IF(OR(AQ46="a",AQ46="b",AQ46="c"),MIN(I46,Y46),IF(AH46="d",SUM(J46,Z46),IF(AQ46="e",J46+Z46,IF(AP46="f","Draw",""))))</f>
      </c>
      <c r="AS46" s="131"/>
      <c r="AT46" s="131"/>
      <c r="AU46" s="131"/>
      <c r="AV46" s="131"/>
    </row>
    <row r="47" spans="5:48" s="129" customFormat="1" ht="18.75" customHeight="1">
      <c r="E47" s="130"/>
      <c r="F47" s="130"/>
      <c r="G47" s="131"/>
      <c r="H47" s="130"/>
      <c r="I47" s="132"/>
      <c r="J47" s="130"/>
      <c r="K47" s="130"/>
      <c r="L47" s="130"/>
      <c r="M47" s="130"/>
      <c r="N47" s="130"/>
      <c r="O47" s="130"/>
      <c r="P47" s="130"/>
      <c r="Q47" s="130"/>
      <c r="R47" s="130"/>
      <c r="S47" s="133"/>
      <c r="T47" s="130"/>
      <c r="U47" s="130"/>
      <c r="V47" s="130"/>
      <c r="W47" s="130"/>
      <c r="X47" s="130"/>
      <c r="Y47" s="132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4"/>
      <c r="AQ47" s="131"/>
      <c r="AR47" s="135">
        <f t="shared" si="2"/>
      </c>
      <c r="AS47" s="131"/>
      <c r="AT47" s="131"/>
      <c r="AU47" s="131"/>
      <c r="AV47" s="131"/>
    </row>
    <row r="48" spans="5:48" s="129" customFormat="1" ht="18.75" customHeight="1">
      <c r="E48" s="130"/>
      <c r="F48" s="130"/>
      <c r="G48" s="131"/>
      <c r="H48" s="130"/>
      <c r="I48" s="132"/>
      <c r="J48" s="130"/>
      <c r="K48" s="130"/>
      <c r="L48" s="130"/>
      <c r="M48" s="130"/>
      <c r="N48" s="130"/>
      <c r="O48" s="130"/>
      <c r="P48" s="130"/>
      <c r="Q48" s="130"/>
      <c r="R48" s="130"/>
      <c r="S48" s="133"/>
      <c r="T48" s="130"/>
      <c r="U48" s="130"/>
      <c r="V48" s="130"/>
      <c r="W48" s="130"/>
      <c r="X48" s="130"/>
      <c r="Y48" s="132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4"/>
      <c r="AQ48" s="130"/>
      <c r="AR48" s="136">
        <f t="shared" si="2"/>
      </c>
      <c r="AS48" s="130"/>
      <c r="AT48" s="130"/>
      <c r="AU48" s="130"/>
      <c r="AV48" s="130"/>
    </row>
    <row r="49" spans="5:48" s="129" customFormat="1" ht="18.75" customHeight="1">
      <c r="E49" s="130"/>
      <c r="F49" s="130"/>
      <c r="G49" s="131"/>
      <c r="H49" s="130"/>
      <c r="I49" s="132"/>
      <c r="J49" s="130"/>
      <c r="K49" s="130"/>
      <c r="L49" s="130"/>
      <c r="M49" s="130"/>
      <c r="N49" s="130"/>
      <c r="O49" s="130"/>
      <c r="P49" s="130"/>
      <c r="Q49" s="130"/>
      <c r="R49" s="130"/>
      <c r="S49" s="133"/>
      <c r="T49" s="130"/>
      <c r="U49" s="130"/>
      <c r="V49" s="130"/>
      <c r="W49" s="130"/>
      <c r="X49" s="130"/>
      <c r="Y49" s="132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4"/>
      <c r="AQ49" s="130"/>
      <c r="AR49" s="136">
        <f t="shared" si="2"/>
      </c>
      <c r="AS49" s="130"/>
      <c r="AT49" s="130"/>
      <c r="AU49" s="130"/>
      <c r="AV49" s="130"/>
    </row>
    <row r="50" spans="5:48" s="129" customFormat="1" ht="18.75" customHeight="1">
      <c r="E50" s="130"/>
      <c r="F50" s="130"/>
      <c r="G50" s="131"/>
      <c r="H50" s="130"/>
      <c r="I50" s="132"/>
      <c r="J50" s="130"/>
      <c r="K50" s="130"/>
      <c r="L50" s="130"/>
      <c r="M50" s="130"/>
      <c r="N50" s="130"/>
      <c r="O50" s="130"/>
      <c r="P50" s="130"/>
      <c r="Q50" s="130"/>
      <c r="R50" s="130"/>
      <c r="S50" s="133"/>
      <c r="T50" s="130"/>
      <c r="U50" s="130"/>
      <c r="V50" s="130"/>
      <c r="W50" s="130"/>
      <c r="X50" s="130"/>
      <c r="Y50" s="132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4"/>
      <c r="AQ50" s="130"/>
      <c r="AR50" s="136">
        <f t="shared" si="2"/>
      </c>
      <c r="AS50" s="130"/>
      <c r="AT50" s="130"/>
      <c r="AU50" s="130"/>
      <c r="AV50" s="130"/>
    </row>
    <row r="51" spans="5:48" s="129" customFormat="1" ht="18.75" customHeight="1">
      <c r="E51" s="130"/>
      <c r="F51" s="130"/>
      <c r="G51" s="131"/>
      <c r="H51" s="130"/>
      <c r="I51" s="132"/>
      <c r="J51" s="130"/>
      <c r="K51" s="130"/>
      <c r="L51" s="130"/>
      <c r="M51" s="130"/>
      <c r="N51" s="130"/>
      <c r="O51" s="130"/>
      <c r="P51" s="130"/>
      <c r="Q51" s="130"/>
      <c r="R51" s="130"/>
      <c r="S51" s="133"/>
      <c r="T51" s="130"/>
      <c r="U51" s="130"/>
      <c r="V51" s="130"/>
      <c r="W51" s="130"/>
      <c r="X51" s="130"/>
      <c r="Y51" s="132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4"/>
      <c r="AQ51" s="130"/>
      <c r="AR51" s="136">
        <f t="shared" si="2"/>
      </c>
      <c r="AS51" s="130"/>
      <c r="AT51" s="130"/>
      <c r="AU51" s="130"/>
      <c r="AV51" s="130"/>
    </row>
    <row r="52" spans="5:48" s="129" customFormat="1" ht="18.75" customHeight="1">
      <c r="E52" s="130"/>
      <c r="F52" s="130"/>
      <c r="G52" s="131"/>
      <c r="H52" s="130"/>
      <c r="I52" s="132"/>
      <c r="J52" s="130"/>
      <c r="K52" s="130"/>
      <c r="L52" s="130"/>
      <c r="M52" s="130"/>
      <c r="N52" s="130"/>
      <c r="O52" s="130"/>
      <c r="P52" s="130"/>
      <c r="Q52" s="130"/>
      <c r="R52" s="130"/>
      <c r="S52" s="133"/>
      <c r="T52" s="130"/>
      <c r="U52" s="130"/>
      <c r="V52" s="130"/>
      <c r="W52" s="130"/>
      <c r="X52" s="130"/>
      <c r="Y52" s="132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4"/>
      <c r="AQ52" s="130"/>
      <c r="AR52" s="136">
        <f aca="true" t="shared" si="3" ref="AR52:AR115">IF(OR(AQ52="a",AQ52="b",AQ52="c"),MIN(I52,Y52),IF(AH52="d",SUM(J52,Z52),IF(AQ52="e",I52+Y52,IF(AP52="f","Draw",""))))</f>
      </c>
      <c r="AS52" s="130"/>
      <c r="AT52" s="130"/>
      <c r="AU52" s="130"/>
      <c r="AV52" s="130"/>
    </row>
    <row r="53" spans="5:48" s="129" customFormat="1" ht="18.75" customHeight="1">
      <c r="E53" s="130"/>
      <c r="F53" s="130"/>
      <c r="G53" s="131"/>
      <c r="H53" s="130"/>
      <c r="I53" s="132"/>
      <c r="J53" s="130"/>
      <c r="K53" s="130"/>
      <c r="L53" s="130"/>
      <c r="M53" s="130"/>
      <c r="N53" s="130"/>
      <c r="O53" s="130"/>
      <c r="P53" s="130"/>
      <c r="Q53" s="130"/>
      <c r="R53" s="130"/>
      <c r="S53" s="133"/>
      <c r="T53" s="130"/>
      <c r="U53" s="130"/>
      <c r="V53" s="130"/>
      <c r="W53" s="130"/>
      <c r="X53" s="130"/>
      <c r="Y53" s="132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4"/>
      <c r="AQ53" s="130"/>
      <c r="AR53" s="136">
        <f t="shared" si="3"/>
      </c>
      <c r="AS53" s="130"/>
      <c r="AT53" s="130"/>
      <c r="AU53" s="130"/>
      <c r="AV53" s="130"/>
    </row>
    <row r="54" spans="5:48" s="129" customFormat="1" ht="18.75" customHeight="1">
      <c r="E54" s="130"/>
      <c r="F54" s="130"/>
      <c r="G54" s="131"/>
      <c r="H54" s="130"/>
      <c r="I54" s="132"/>
      <c r="J54" s="130"/>
      <c r="K54" s="130"/>
      <c r="L54" s="130"/>
      <c r="M54" s="130"/>
      <c r="N54" s="130"/>
      <c r="O54" s="130"/>
      <c r="P54" s="130"/>
      <c r="Q54" s="130"/>
      <c r="R54" s="130"/>
      <c r="S54" s="133"/>
      <c r="T54" s="130"/>
      <c r="U54" s="130"/>
      <c r="V54" s="130"/>
      <c r="W54" s="130"/>
      <c r="X54" s="130"/>
      <c r="Y54" s="132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4"/>
      <c r="AQ54" s="130"/>
      <c r="AR54" s="136">
        <f t="shared" si="3"/>
      </c>
      <c r="AS54" s="130"/>
      <c r="AT54" s="130"/>
      <c r="AU54" s="130"/>
      <c r="AV54" s="130"/>
    </row>
    <row r="55" spans="5:48" s="129" customFormat="1" ht="18.75" customHeight="1">
      <c r="E55" s="130"/>
      <c r="F55" s="130"/>
      <c r="G55" s="131"/>
      <c r="H55" s="130"/>
      <c r="I55" s="132"/>
      <c r="J55" s="130"/>
      <c r="K55" s="130"/>
      <c r="L55" s="130"/>
      <c r="M55" s="130"/>
      <c r="N55" s="130"/>
      <c r="O55" s="130"/>
      <c r="P55" s="130"/>
      <c r="Q55" s="130"/>
      <c r="R55" s="130"/>
      <c r="S55" s="133"/>
      <c r="T55" s="130"/>
      <c r="U55" s="130"/>
      <c r="V55" s="130"/>
      <c r="W55" s="130"/>
      <c r="X55" s="130"/>
      <c r="Y55" s="132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4"/>
      <c r="AQ55" s="130"/>
      <c r="AR55" s="136">
        <f t="shared" si="3"/>
      </c>
      <c r="AS55" s="130"/>
      <c r="AT55" s="130"/>
      <c r="AU55" s="130"/>
      <c r="AV55" s="130"/>
    </row>
    <row r="56" spans="5:48" s="129" customFormat="1" ht="18.75" customHeight="1">
      <c r="E56" s="130"/>
      <c r="F56" s="130"/>
      <c r="G56" s="131"/>
      <c r="H56" s="130"/>
      <c r="I56" s="132"/>
      <c r="J56" s="130"/>
      <c r="K56" s="130"/>
      <c r="L56" s="130"/>
      <c r="M56" s="130"/>
      <c r="N56" s="130"/>
      <c r="O56" s="130"/>
      <c r="P56" s="130"/>
      <c r="Q56" s="130"/>
      <c r="R56" s="130"/>
      <c r="S56" s="133"/>
      <c r="T56" s="130"/>
      <c r="U56" s="130"/>
      <c r="V56" s="130"/>
      <c r="W56" s="130"/>
      <c r="X56" s="130"/>
      <c r="Y56" s="132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4"/>
      <c r="AQ56" s="130"/>
      <c r="AR56" s="136">
        <f t="shared" si="3"/>
      </c>
      <c r="AS56" s="130"/>
      <c r="AT56" s="130"/>
      <c r="AU56" s="130"/>
      <c r="AV56" s="130"/>
    </row>
    <row r="57" spans="5:48" s="129" customFormat="1" ht="18.75" customHeight="1">
      <c r="E57" s="130"/>
      <c r="F57" s="130"/>
      <c r="G57" s="131"/>
      <c r="H57" s="130"/>
      <c r="I57" s="132"/>
      <c r="J57" s="130"/>
      <c r="K57" s="130"/>
      <c r="L57" s="130"/>
      <c r="M57" s="130"/>
      <c r="N57" s="130"/>
      <c r="O57" s="130"/>
      <c r="P57" s="130"/>
      <c r="Q57" s="130"/>
      <c r="R57" s="130"/>
      <c r="S57" s="133"/>
      <c r="T57" s="130"/>
      <c r="U57" s="130"/>
      <c r="V57" s="130"/>
      <c r="W57" s="130"/>
      <c r="X57" s="130"/>
      <c r="Y57" s="132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4"/>
      <c r="AQ57" s="130"/>
      <c r="AR57" s="136">
        <f t="shared" si="3"/>
      </c>
      <c r="AS57" s="130"/>
      <c r="AT57" s="130"/>
      <c r="AU57" s="130"/>
      <c r="AV57" s="130"/>
    </row>
    <row r="58" spans="5:48" s="129" customFormat="1" ht="18.75" customHeight="1">
      <c r="E58" s="130"/>
      <c r="F58" s="130"/>
      <c r="G58" s="131"/>
      <c r="H58" s="130"/>
      <c r="I58" s="132"/>
      <c r="J58" s="130"/>
      <c r="K58" s="130"/>
      <c r="L58" s="130"/>
      <c r="M58" s="130"/>
      <c r="N58" s="130"/>
      <c r="O58" s="130"/>
      <c r="P58" s="130"/>
      <c r="Q58" s="130"/>
      <c r="R58" s="130"/>
      <c r="S58" s="133"/>
      <c r="T58" s="130"/>
      <c r="U58" s="130"/>
      <c r="V58" s="130"/>
      <c r="W58" s="130"/>
      <c r="X58" s="130"/>
      <c r="Y58" s="132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4"/>
      <c r="AQ58" s="130"/>
      <c r="AR58" s="136">
        <f t="shared" si="3"/>
      </c>
      <c r="AS58" s="130"/>
      <c r="AT58" s="130"/>
      <c r="AU58" s="130"/>
      <c r="AV58" s="130"/>
    </row>
    <row r="59" spans="5:48" s="129" customFormat="1" ht="18.75" customHeight="1">
      <c r="E59" s="130"/>
      <c r="F59" s="130"/>
      <c r="G59" s="131"/>
      <c r="H59" s="130"/>
      <c r="I59" s="132"/>
      <c r="J59" s="130"/>
      <c r="K59" s="130"/>
      <c r="L59" s="130"/>
      <c r="M59" s="130"/>
      <c r="N59" s="130"/>
      <c r="O59" s="130"/>
      <c r="P59" s="130"/>
      <c r="Q59" s="130"/>
      <c r="R59" s="130"/>
      <c r="S59" s="133"/>
      <c r="T59" s="130"/>
      <c r="U59" s="130"/>
      <c r="V59" s="130"/>
      <c r="W59" s="130"/>
      <c r="X59" s="130"/>
      <c r="Y59" s="132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4"/>
      <c r="AQ59" s="130"/>
      <c r="AR59" s="136">
        <f t="shared" si="3"/>
      </c>
      <c r="AS59" s="130"/>
      <c r="AT59" s="130"/>
      <c r="AU59" s="130"/>
      <c r="AV59" s="130"/>
    </row>
    <row r="60" spans="5:48" ht="18.75" customHeight="1">
      <c r="E60" s="137"/>
      <c r="F60" s="137"/>
      <c r="G60" s="138"/>
      <c r="J60" s="137"/>
      <c r="K60" s="137"/>
      <c r="L60" s="137"/>
      <c r="M60" s="137"/>
      <c r="N60" s="137"/>
      <c r="O60" s="137"/>
      <c r="P60" s="137"/>
      <c r="Q60" s="137"/>
      <c r="R60" s="137"/>
      <c r="S60" s="141"/>
      <c r="T60" s="137"/>
      <c r="U60" s="137"/>
      <c r="V60" s="137"/>
      <c r="W60" s="137"/>
      <c r="X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Q60" s="137"/>
      <c r="AR60" s="143">
        <f t="shared" si="3"/>
      </c>
      <c r="AS60" s="137"/>
      <c r="AT60" s="137"/>
      <c r="AU60" s="137"/>
      <c r="AV60" s="137"/>
    </row>
    <row r="61" spans="5:48" ht="18.75" customHeight="1">
      <c r="E61" s="137"/>
      <c r="F61" s="137"/>
      <c r="G61" s="138"/>
      <c r="J61" s="137"/>
      <c r="K61" s="137"/>
      <c r="L61" s="137"/>
      <c r="M61" s="137"/>
      <c r="N61" s="137"/>
      <c r="O61" s="137"/>
      <c r="P61" s="137"/>
      <c r="Q61" s="137"/>
      <c r="R61" s="137"/>
      <c r="S61" s="141"/>
      <c r="T61" s="137"/>
      <c r="U61" s="137"/>
      <c r="V61" s="137"/>
      <c r="W61" s="137"/>
      <c r="X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Q61" s="137"/>
      <c r="AR61" s="143">
        <f t="shared" si="3"/>
      </c>
      <c r="AS61" s="137"/>
      <c r="AT61" s="137"/>
      <c r="AU61" s="137"/>
      <c r="AV61" s="137"/>
    </row>
    <row r="62" spans="5:48" ht="18.75" customHeight="1">
      <c r="E62" s="137"/>
      <c r="F62" s="137"/>
      <c r="G62" s="138"/>
      <c r="J62" s="137"/>
      <c r="K62" s="137"/>
      <c r="L62" s="137"/>
      <c r="M62" s="137"/>
      <c r="N62" s="137"/>
      <c r="O62" s="137"/>
      <c r="P62" s="137"/>
      <c r="Q62" s="137"/>
      <c r="R62" s="137"/>
      <c r="S62" s="141"/>
      <c r="T62" s="137"/>
      <c r="U62" s="137"/>
      <c r="V62" s="137"/>
      <c r="W62" s="137"/>
      <c r="X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Q62" s="137"/>
      <c r="AR62" s="143">
        <f t="shared" si="3"/>
      </c>
      <c r="AS62" s="137"/>
      <c r="AT62" s="137"/>
      <c r="AU62" s="137"/>
      <c r="AV62" s="137"/>
    </row>
    <row r="63" spans="5:48" ht="18.75" customHeight="1">
      <c r="E63" s="137"/>
      <c r="F63" s="137"/>
      <c r="G63" s="138"/>
      <c r="J63" s="137"/>
      <c r="K63" s="137"/>
      <c r="L63" s="137"/>
      <c r="M63" s="137"/>
      <c r="N63" s="137"/>
      <c r="O63" s="137"/>
      <c r="P63" s="137"/>
      <c r="Q63" s="137"/>
      <c r="R63" s="137"/>
      <c r="S63" s="141"/>
      <c r="T63" s="137"/>
      <c r="U63" s="137"/>
      <c r="V63" s="137"/>
      <c r="W63" s="137"/>
      <c r="X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Q63" s="137"/>
      <c r="AR63" s="143">
        <f t="shared" si="3"/>
      </c>
      <c r="AS63" s="137"/>
      <c r="AT63" s="137"/>
      <c r="AU63" s="137"/>
      <c r="AV63" s="137"/>
    </row>
    <row r="64" spans="5:48" ht="18.75" customHeight="1">
      <c r="E64" s="137"/>
      <c r="F64" s="137"/>
      <c r="G64" s="138"/>
      <c r="J64" s="137"/>
      <c r="K64" s="137"/>
      <c r="L64" s="137"/>
      <c r="M64" s="137"/>
      <c r="N64" s="137"/>
      <c r="O64" s="137"/>
      <c r="P64" s="137"/>
      <c r="Q64" s="137"/>
      <c r="R64" s="137"/>
      <c r="S64" s="141"/>
      <c r="T64" s="137"/>
      <c r="U64" s="137"/>
      <c r="V64" s="137"/>
      <c r="W64" s="137"/>
      <c r="X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Q64" s="137"/>
      <c r="AR64" s="143">
        <f t="shared" si="3"/>
      </c>
      <c r="AS64" s="137"/>
      <c r="AT64" s="137"/>
      <c r="AU64" s="137"/>
      <c r="AV64" s="137"/>
    </row>
    <row r="65" spans="5:48" ht="18.75" customHeight="1">
      <c r="E65" s="137"/>
      <c r="F65" s="137"/>
      <c r="G65" s="138"/>
      <c r="J65" s="137"/>
      <c r="K65" s="137"/>
      <c r="L65" s="137"/>
      <c r="M65" s="137"/>
      <c r="N65" s="137"/>
      <c r="O65" s="137"/>
      <c r="P65" s="137"/>
      <c r="Q65" s="137"/>
      <c r="R65" s="137"/>
      <c r="S65" s="141"/>
      <c r="T65" s="137"/>
      <c r="U65" s="137"/>
      <c r="V65" s="137"/>
      <c r="W65" s="137"/>
      <c r="X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Q65" s="137"/>
      <c r="AR65" s="143">
        <f t="shared" si="3"/>
      </c>
      <c r="AS65" s="137"/>
      <c r="AT65" s="137"/>
      <c r="AU65" s="137"/>
      <c r="AV65" s="137"/>
    </row>
    <row r="66" spans="5:48" ht="18.75" customHeight="1">
      <c r="E66" s="137"/>
      <c r="F66" s="137"/>
      <c r="G66" s="138"/>
      <c r="J66" s="137"/>
      <c r="K66" s="137"/>
      <c r="L66" s="137"/>
      <c r="M66" s="137"/>
      <c r="N66" s="137"/>
      <c r="O66" s="137"/>
      <c r="P66" s="137"/>
      <c r="Q66" s="137"/>
      <c r="R66" s="137"/>
      <c r="S66" s="141"/>
      <c r="T66" s="137"/>
      <c r="U66" s="137"/>
      <c r="V66" s="137"/>
      <c r="W66" s="137"/>
      <c r="X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Q66" s="137"/>
      <c r="AR66" s="143">
        <f t="shared" si="3"/>
      </c>
      <c r="AS66" s="137"/>
      <c r="AT66" s="137"/>
      <c r="AU66" s="137"/>
      <c r="AV66" s="137"/>
    </row>
    <row r="67" spans="5:48" ht="18.75" customHeight="1">
      <c r="E67" s="137"/>
      <c r="F67" s="137"/>
      <c r="G67" s="138"/>
      <c r="J67" s="137"/>
      <c r="K67" s="137"/>
      <c r="L67" s="137"/>
      <c r="M67" s="137"/>
      <c r="N67" s="137"/>
      <c r="O67" s="137"/>
      <c r="P67" s="137"/>
      <c r="Q67" s="137"/>
      <c r="R67" s="137"/>
      <c r="S67" s="141"/>
      <c r="T67" s="137"/>
      <c r="U67" s="137"/>
      <c r="V67" s="137"/>
      <c r="W67" s="137"/>
      <c r="X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Q67" s="137"/>
      <c r="AR67" s="143">
        <f t="shared" si="3"/>
      </c>
      <c r="AS67" s="137"/>
      <c r="AT67" s="137"/>
      <c r="AU67" s="137"/>
      <c r="AV67" s="137"/>
    </row>
    <row r="68" spans="5:48" ht="18.75" customHeight="1">
      <c r="E68" s="137"/>
      <c r="F68" s="137"/>
      <c r="G68" s="138"/>
      <c r="J68" s="137"/>
      <c r="K68" s="137"/>
      <c r="L68" s="137"/>
      <c r="M68" s="137"/>
      <c r="N68" s="137"/>
      <c r="O68" s="137"/>
      <c r="P68" s="137"/>
      <c r="Q68" s="137"/>
      <c r="R68" s="137"/>
      <c r="S68" s="141"/>
      <c r="T68" s="137"/>
      <c r="U68" s="137"/>
      <c r="V68" s="137"/>
      <c r="W68" s="137"/>
      <c r="X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Q68" s="137"/>
      <c r="AR68" s="143">
        <f t="shared" si="3"/>
      </c>
      <c r="AS68" s="137"/>
      <c r="AT68" s="137"/>
      <c r="AU68" s="137"/>
      <c r="AV68" s="137"/>
    </row>
    <row r="69" spans="5:48" ht="18.75" customHeight="1">
      <c r="E69" s="137"/>
      <c r="F69" s="137"/>
      <c r="G69" s="138"/>
      <c r="J69" s="137"/>
      <c r="K69" s="137"/>
      <c r="L69" s="137"/>
      <c r="M69" s="137"/>
      <c r="N69" s="137"/>
      <c r="O69" s="137"/>
      <c r="P69" s="137"/>
      <c r="Q69" s="137"/>
      <c r="R69" s="137"/>
      <c r="S69" s="141"/>
      <c r="T69" s="137"/>
      <c r="U69" s="137"/>
      <c r="V69" s="137"/>
      <c r="W69" s="137"/>
      <c r="X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Q69" s="137"/>
      <c r="AR69" s="143">
        <f t="shared" si="3"/>
      </c>
      <c r="AS69" s="137"/>
      <c r="AT69" s="137"/>
      <c r="AU69" s="137"/>
      <c r="AV69" s="137"/>
    </row>
    <row r="70" spans="5:48" ht="18.75" customHeight="1">
      <c r="E70" s="137"/>
      <c r="F70" s="137"/>
      <c r="G70" s="138"/>
      <c r="J70" s="137"/>
      <c r="K70" s="137"/>
      <c r="L70" s="137"/>
      <c r="M70" s="137"/>
      <c r="N70" s="137"/>
      <c r="O70" s="137"/>
      <c r="P70" s="137"/>
      <c r="Q70" s="137"/>
      <c r="R70" s="137"/>
      <c r="S70" s="141"/>
      <c r="T70" s="137"/>
      <c r="U70" s="137"/>
      <c r="V70" s="137"/>
      <c r="W70" s="137"/>
      <c r="X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Q70" s="137"/>
      <c r="AR70" s="143">
        <f t="shared" si="3"/>
      </c>
      <c r="AS70" s="137"/>
      <c r="AT70" s="137"/>
      <c r="AU70" s="137"/>
      <c r="AV70" s="137"/>
    </row>
    <row r="71" spans="5:48" ht="18.75" customHeight="1">
      <c r="E71" s="137"/>
      <c r="F71" s="137"/>
      <c r="G71" s="138"/>
      <c r="J71" s="137"/>
      <c r="K71" s="137"/>
      <c r="L71" s="137"/>
      <c r="M71" s="137"/>
      <c r="N71" s="137"/>
      <c r="O71" s="137"/>
      <c r="P71" s="137"/>
      <c r="Q71" s="137"/>
      <c r="R71" s="137"/>
      <c r="S71" s="141"/>
      <c r="T71" s="137"/>
      <c r="U71" s="137"/>
      <c r="V71" s="137"/>
      <c r="W71" s="137"/>
      <c r="X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Q71" s="137"/>
      <c r="AR71" s="143">
        <f t="shared" si="3"/>
      </c>
      <c r="AS71" s="137"/>
      <c r="AT71" s="137"/>
      <c r="AU71" s="137"/>
      <c r="AV71" s="137"/>
    </row>
    <row r="72" spans="5:48" ht="18.75" customHeight="1">
      <c r="E72" s="137"/>
      <c r="F72" s="137"/>
      <c r="G72" s="138"/>
      <c r="J72" s="137"/>
      <c r="K72" s="137"/>
      <c r="L72" s="137"/>
      <c r="M72" s="137"/>
      <c r="N72" s="137"/>
      <c r="O72" s="137"/>
      <c r="P72" s="137"/>
      <c r="Q72" s="137"/>
      <c r="R72" s="137"/>
      <c r="S72" s="141"/>
      <c r="T72" s="137"/>
      <c r="U72" s="137"/>
      <c r="V72" s="137"/>
      <c r="W72" s="137"/>
      <c r="X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Q72" s="137"/>
      <c r="AR72" s="143">
        <f t="shared" si="3"/>
      </c>
      <c r="AS72" s="137"/>
      <c r="AT72" s="137"/>
      <c r="AU72" s="137"/>
      <c r="AV72" s="137"/>
    </row>
    <row r="73" spans="5:48" ht="18.75" customHeight="1">
      <c r="E73" s="137"/>
      <c r="F73" s="137"/>
      <c r="G73" s="138"/>
      <c r="J73" s="137"/>
      <c r="K73" s="137"/>
      <c r="L73" s="137"/>
      <c r="M73" s="137"/>
      <c r="N73" s="137"/>
      <c r="O73" s="137"/>
      <c r="P73" s="137"/>
      <c r="Q73" s="137"/>
      <c r="R73" s="137"/>
      <c r="S73" s="141"/>
      <c r="T73" s="137"/>
      <c r="U73" s="137"/>
      <c r="V73" s="137"/>
      <c r="W73" s="137"/>
      <c r="X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Q73" s="137"/>
      <c r="AR73" s="143">
        <f t="shared" si="3"/>
      </c>
      <c r="AS73" s="137"/>
      <c r="AT73" s="137"/>
      <c r="AU73" s="137"/>
      <c r="AV73" s="137"/>
    </row>
    <row r="74" spans="5:48" ht="18.75" customHeight="1">
      <c r="E74" s="137"/>
      <c r="F74" s="137"/>
      <c r="G74" s="138"/>
      <c r="J74" s="137"/>
      <c r="K74" s="137"/>
      <c r="L74" s="137"/>
      <c r="M74" s="137"/>
      <c r="N74" s="137"/>
      <c r="O74" s="137"/>
      <c r="P74" s="137"/>
      <c r="Q74" s="137"/>
      <c r="R74" s="137"/>
      <c r="S74" s="141"/>
      <c r="T74" s="137"/>
      <c r="U74" s="137"/>
      <c r="V74" s="137"/>
      <c r="W74" s="137"/>
      <c r="X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Q74" s="137"/>
      <c r="AR74" s="143">
        <f t="shared" si="3"/>
      </c>
      <c r="AS74" s="137"/>
      <c r="AT74" s="137"/>
      <c r="AU74" s="137"/>
      <c r="AV74" s="137"/>
    </row>
    <row r="75" spans="5:48" ht="18.75" customHeight="1">
      <c r="E75" s="137"/>
      <c r="F75" s="137"/>
      <c r="G75" s="138"/>
      <c r="J75" s="137"/>
      <c r="K75" s="137"/>
      <c r="L75" s="137"/>
      <c r="M75" s="137"/>
      <c r="N75" s="137"/>
      <c r="O75" s="137"/>
      <c r="P75" s="137"/>
      <c r="Q75" s="137"/>
      <c r="R75" s="137"/>
      <c r="S75" s="141"/>
      <c r="T75" s="137"/>
      <c r="U75" s="137"/>
      <c r="V75" s="137"/>
      <c r="W75" s="137"/>
      <c r="X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Q75" s="137"/>
      <c r="AR75" s="143">
        <f t="shared" si="3"/>
      </c>
      <c r="AS75" s="137"/>
      <c r="AT75" s="137"/>
      <c r="AU75" s="137"/>
      <c r="AV75" s="137"/>
    </row>
    <row r="76" spans="5:48" ht="18.75" customHeight="1">
      <c r="E76" s="137"/>
      <c r="F76" s="137"/>
      <c r="G76" s="138"/>
      <c r="J76" s="137"/>
      <c r="K76" s="137"/>
      <c r="L76" s="137"/>
      <c r="M76" s="137"/>
      <c r="N76" s="137"/>
      <c r="O76" s="137"/>
      <c r="P76" s="137"/>
      <c r="Q76" s="137"/>
      <c r="R76" s="137"/>
      <c r="S76" s="141"/>
      <c r="T76" s="137"/>
      <c r="U76" s="137"/>
      <c r="V76" s="137"/>
      <c r="W76" s="137"/>
      <c r="X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Q76" s="137"/>
      <c r="AR76" s="143">
        <f t="shared" si="3"/>
      </c>
      <c r="AS76" s="137"/>
      <c r="AT76" s="137"/>
      <c r="AU76" s="137"/>
      <c r="AV76" s="137"/>
    </row>
    <row r="77" spans="5:48" ht="18.75" customHeight="1">
      <c r="E77" s="137"/>
      <c r="F77" s="137"/>
      <c r="G77" s="138"/>
      <c r="J77" s="137"/>
      <c r="K77" s="137"/>
      <c r="L77" s="137"/>
      <c r="M77" s="137"/>
      <c r="N77" s="137"/>
      <c r="O77" s="137"/>
      <c r="P77" s="137"/>
      <c r="Q77" s="137"/>
      <c r="R77" s="137"/>
      <c r="S77" s="141"/>
      <c r="T77" s="137"/>
      <c r="U77" s="137"/>
      <c r="V77" s="137"/>
      <c r="W77" s="137"/>
      <c r="X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Q77" s="137"/>
      <c r="AR77" s="143">
        <f t="shared" si="3"/>
      </c>
      <c r="AS77" s="137"/>
      <c r="AT77" s="137"/>
      <c r="AU77" s="137"/>
      <c r="AV77" s="137"/>
    </row>
    <row r="78" spans="5:48" ht="18.75" customHeight="1">
      <c r="E78" s="137"/>
      <c r="F78" s="137"/>
      <c r="G78" s="138"/>
      <c r="J78" s="137"/>
      <c r="K78" s="137"/>
      <c r="L78" s="137"/>
      <c r="M78" s="137"/>
      <c r="N78" s="137"/>
      <c r="O78" s="137"/>
      <c r="P78" s="137"/>
      <c r="Q78" s="137"/>
      <c r="R78" s="137"/>
      <c r="S78" s="141"/>
      <c r="T78" s="137"/>
      <c r="U78" s="137"/>
      <c r="V78" s="137"/>
      <c r="W78" s="137"/>
      <c r="X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Q78" s="137"/>
      <c r="AR78" s="143">
        <f t="shared" si="3"/>
      </c>
      <c r="AS78" s="137"/>
      <c r="AT78" s="137"/>
      <c r="AU78" s="137"/>
      <c r="AV78" s="137"/>
    </row>
    <row r="79" spans="5:48" ht="18.75" customHeight="1">
      <c r="E79" s="137"/>
      <c r="F79" s="137"/>
      <c r="G79" s="138"/>
      <c r="J79" s="137"/>
      <c r="K79" s="137"/>
      <c r="L79" s="137"/>
      <c r="M79" s="137"/>
      <c r="N79" s="137"/>
      <c r="O79" s="137"/>
      <c r="P79" s="137"/>
      <c r="Q79" s="137"/>
      <c r="R79" s="137"/>
      <c r="S79" s="141"/>
      <c r="T79" s="137"/>
      <c r="U79" s="137"/>
      <c r="V79" s="137"/>
      <c r="W79" s="137"/>
      <c r="X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Q79" s="137"/>
      <c r="AR79" s="143">
        <f t="shared" si="3"/>
      </c>
      <c r="AS79" s="137"/>
      <c r="AT79" s="137"/>
      <c r="AU79" s="137"/>
      <c r="AV79" s="137"/>
    </row>
    <row r="80" spans="5:48" ht="18.75" customHeight="1">
      <c r="E80" s="137"/>
      <c r="F80" s="137"/>
      <c r="G80" s="138"/>
      <c r="J80" s="137"/>
      <c r="K80" s="137"/>
      <c r="L80" s="137"/>
      <c r="M80" s="137"/>
      <c r="N80" s="137"/>
      <c r="O80" s="137"/>
      <c r="P80" s="137"/>
      <c r="Q80" s="137"/>
      <c r="R80" s="137"/>
      <c r="S80" s="141"/>
      <c r="T80" s="137"/>
      <c r="U80" s="137"/>
      <c r="V80" s="137"/>
      <c r="W80" s="137"/>
      <c r="X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Q80" s="137"/>
      <c r="AR80" s="143">
        <f t="shared" si="3"/>
      </c>
      <c r="AS80" s="137"/>
      <c r="AT80" s="137"/>
      <c r="AU80" s="137"/>
      <c r="AV80" s="137"/>
    </row>
    <row r="81" spans="5:48" ht="18.75" customHeight="1">
      <c r="E81" s="137"/>
      <c r="F81" s="137"/>
      <c r="G81" s="138"/>
      <c r="J81" s="137"/>
      <c r="K81" s="137"/>
      <c r="L81" s="137"/>
      <c r="M81" s="137"/>
      <c r="N81" s="137"/>
      <c r="O81" s="137"/>
      <c r="P81" s="137"/>
      <c r="Q81" s="137"/>
      <c r="R81" s="137"/>
      <c r="S81" s="141"/>
      <c r="T81" s="137"/>
      <c r="U81" s="137"/>
      <c r="V81" s="137"/>
      <c r="W81" s="137"/>
      <c r="X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Q81" s="137"/>
      <c r="AR81" s="143">
        <f t="shared" si="3"/>
      </c>
      <c r="AS81" s="137"/>
      <c r="AT81" s="137"/>
      <c r="AU81" s="137"/>
      <c r="AV81" s="137"/>
    </row>
    <row r="82" spans="5:48" ht="18.75" customHeight="1">
      <c r="E82" s="137"/>
      <c r="F82" s="137"/>
      <c r="G82" s="138"/>
      <c r="J82" s="137"/>
      <c r="K82" s="137"/>
      <c r="L82" s="137"/>
      <c r="M82" s="137"/>
      <c r="N82" s="137"/>
      <c r="O82" s="137"/>
      <c r="P82" s="137"/>
      <c r="Q82" s="137"/>
      <c r="R82" s="137"/>
      <c r="S82" s="141"/>
      <c r="T82" s="137"/>
      <c r="U82" s="137"/>
      <c r="V82" s="137"/>
      <c r="W82" s="137"/>
      <c r="X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Q82" s="137"/>
      <c r="AR82" s="143">
        <f t="shared" si="3"/>
      </c>
      <c r="AS82" s="137"/>
      <c r="AT82" s="137"/>
      <c r="AU82" s="137"/>
      <c r="AV82" s="137"/>
    </row>
    <row r="83" spans="5:48" ht="18.75" customHeight="1">
      <c r="E83" s="137"/>
      <c r="F83" s="137"/>
      <c r="G83" s="138"/>
      <c r="J83" s="137"/>
      <c r="K83" s="137"/>
      <c r="L83" s="137"/>
      <c r="M83" s="137"/>
      <c r="N83" s="137"/>
      <c r="O83" s="137"/>
      <c r="P83" s="137"/>
      <c r="Q83" s="137"/>
      <c r="R83" s="137"/>
      <c r="S83" s="141"/>
      <c r="T83" s="137"/>
      <c r="U83" s="137"/>
      <c r="V83" s="137"/>
      <c r="W83" s="137"/>
      <c r="X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Q83" s="137"/>
      <c r="AR83" s="143">
        <f t="shared" si="3"/>
      </c>
      <c r="AS83" s="137"/>
      <c r="AT83" s="137"/>
      <c r="AU83" s="137"/>
      <c r="AV83" s="137"/>
    </row>
    <row r="84" spans="5:48" ht="18.75" customHeight="1">
      <c r="E84" s="137"/>
      <c r="F84" s="137"/>
      <c r="G84" s="138"/>
      <c r="J84" s="137"/>
      <c r="K84" s="137"/>
      <c r="L84" s="137"/>
      <c r="M84" s="137"/>
      <c r="N84" s="137"/>
      <c r="O84" s="137"/>
      <c r="P84" s="137"/>
      <c r="Q84" s="137"/>
      <c r="R84" s="137"/>
      <c r="S84" s="141"/>
      <c r="T84" s="137"/>
      <c r="U84" s="137"/>
      <c r="V84" s="137"/>
      <c r="W84" s="137"/>
      <c r="X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Q84" s="137"/>
      <c r="AR84" s="143">
        <f t="shared" si="3"/>
      </c>
      <c r="AS84" s="137"/>
      <c r="AT84" s="137"/>
      <c r="AU84" s="137"/>
      <c r="AV84" s="137"/>
    </row>
    <row r="85" spans="5:48" ht="18.75" customHeight="1">
      <c r="E85" s="137"/>
      <c r="F85" s="137"/>
      <c r="G85" s="138"/>
      <c r="J85" s="137"/>
      <c r="K85" s="137"/>
      <c r="L85" s="137"/>
      <c r="M85" s="137"/>
      <c r="N85" s="137"/>
      <c r="O85" s="137"/>
      <c r="P85" s="137"/>
      <c r="Q85" s="137"/>
      <c r="R85" s="137"/>
      <c r="S85" s="141"/>
      <c r="T85" s="137"/>
      <c r="U85" s="137"/>
      <c r="V85" s="137"/>
      <c r="W85" s="137"/>
      <c r="X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Q85" s="137"/>
      <c r="AR85" s="143">
        <f t="shared" si="3"/>
      </c>
      <c r="AS85" s="137"/>
      <c r="AT85" s="137"/>
      <c r="AU85" s="137"/>
      <c r="AV85" s="137"/>
    </row>
    <row r="86" spans="5:48" ht="18.75" customHeight="1">
      <c r="E86" s="137"/>
      <c r="F86" s="137"/>
      <c r="G86" s="138"/>
      <c r="J86" s="137"/>
      <c r="K86" s="137"/>
      <c r="L86" s="137"/>
      <c r="M86" s="137"/>
      <c r="N86" s="137"/>
      <c r="O86" s="137"/>
      <c r="P86" s="137"/>
      <c r="Q86" s="137"/>
      <c r="R86" s="137"/>
      <c r="S86" s="141"/>
      <c r="T86" s="137"/>
      <c r="U86" s="137"/>
      <c r="V86" s="137"/>
      <c r="W86" s="137"/>
      <c r="X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Q86" s="137"/>
      <c r="AR86" s="143">
        <f t="shared" si="3"/>
      </c>
      <c r="AS86" s="137"/>
      <c r="AT86" s="137"/>
      <c r="AU86" s="137"/>
      <c r="AV86" s="137"/>
    </row>
    <row r="87" spans="5:48" ht="18.75" customHeight="1">
      <c r="E87" s="137"/>
      <c r="F87" s="137"/>
      <c r="G87" s="138"/>
      <c r="J87" s="137"/>
      <c r="K87" s="137"/>
      <c r="L87" s="137"/>
      <c r="M87" s="137"/>
      <c r="N87" s="137"/>
      <c r="O87" s="137"/>
      <c r="P87" s="137"/>
      <c r="Q87" s="137"/>
      <c r="R87" s="137"/>
      <c r="S87" s="141"/>
      <c r="T87" s="137"/>
      <c r="U87" s="137"/>
      <c r="V87" s="137"/>
      <c r="W87" s="137"/>
      <c r="X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Q87" s="137"/>
      <c r="AR87" s="143">
        <f t="shared" si="3"/>
      </c>
      <c r="AS87" s="137"/>
      <c r="AT87" s="137"/>
      <c r="AU87" s="137"/>
      <c r="AV87" s="137"/>
    </row>
    <row r="88" spans="5:48" ht="18.75" customHeight="1">
      <c r="E88" s="137"/>
      <c r="F88" s="137"/>
      <c r="G88" s="138"/>
      <c r="J88" s="137"/>
      <c r="K88" s="137"/>
      <c r="L88" s="137"/>
      <c r="M88" s="137"/>
      <c r="N88" s="137"/>
      <c r="O88" s="137"/>
      <c r="P88" s="137"/>
      <c r="Q88" s="137"/>
      <c r="R88" s="137"/>
      <c r="S88" s="141"/>
      <c r="T88" s="137"/>
      <c r="U88" s="137"/>
      <c r="V88" s="137"/>
      <c r="W88" s="137"/>
      <c r="X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Q88" s="137"/>
      <c r="AR88" s="143">
        <f t="shared" si="3"/>
      </c>
      <c r="AS88" s="137"/>
      <c r="AT88" s="137"/>
      <c r="AU88" s="137"/>
      <c r="AV88" s="137"/>
    </row>
    <row r="89" spans="5:48" ht="18.75" customHeight="1">
      <c r="E89" s="137"/>
      <c r="F89" s="137"/>
      <c r="G89" s="138"/>
      <c r="J89" s="137"/>
      <c r="K89" s="137"/>
      <c r="L89" s="137"/>
      <c r="M89" s="137"/>
      <c r="N89" s="137"/>
      <c r="O89" s="137"/>
      <c r="P89" s="137"/>
      <c r="Q89" s="137"/>
      <c r="R89" s="137"/>
      <c r="S89" s="141"/>
      <c r="T89" s="137"/>
      <c r="U89" s="137"/>
      <c r="V89" s="137"/>
      <c r="W89" s="137"/>
      <c r="X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Q89" s="137"/>
      <c r="AR89" s="143">
        <f t="shared" si="3"/>
      </c>
      <c r="AS89" s="137"/>
      <c r="AT89" s="137"/>
      <c r="AU89" s="137"/>
      <c r="AV89" s="137"/>
    </row>
    <row r="90" spans="5:48" ht="18.75" customHeight="1">
      <c r="E90" s="137"/>
      <c r="F90" s="137"/>
      <c r="G90" s="138"/>
      <c r="J90" s="137"/>
      <c r="K90" s="137"/>
      <c r="L90" s="137"/>
      <c r="M90" s="137"/>
      <c r="N90" s="137"/>
      <c r="O90" s="137"/>
      <c r="P90" s="137"/>
      <c r="Q90" s="137"/>
      <c r="R90" s="137"/>
      <c r="S90" s="141"/>
      <c r="T90" s="137"/>
      <c r="U90" s="137"/>
      <c r="V90" s="137"/>
      <c r="W90" s="137"/>
      <c r="X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Q90" s="137"/>
      <c r="AR90" s="143">
        <f t="shared" si="3"/>
      </c>
      <c r="AS90" s="137"/>
      <c r="AT90" s="137"/>
      <c r="AU90" s="137"/>
      <c r="AV90" s="137"/>
    </row>
    <row r="91" spans="5:48" ht="18.75" customHeight="1">
      <c r="E91" s="137"/>
      <c r="F91" s="137"/>
      <c r="G91" s="138"/>
      <c r="J91" s="137"/>
      <c r="K91" s="137"/>
      <c r="L91" s="137"/>
      <c r="M91" s="137"/>
      <c r="N91" s="137"/>
      <c r="O91" s="137"/>
      <c r="P91" s="137"/>
      <c r="Q91" s="137"/>
      <c r="R91" s="137"/>
      <c r="S91" s="141"/>
      <c r="T91" s="137"/>
      <c r="U91" s="137"/>
      <c r="V91" s="137"/>
      <c r="W91" s="137"/>
      <c r="X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Q91" s="137"/>
      <c r="AR91" s="143">
        <f t="shared" si="3"/>
      </c>
      <c r="AS91" s="137"/>
      <c r="AT91" s="137"/>
      <c r="AU91" s="137"/>
      <c r="AV91" s="137"/>
    </row>
    <row r="92" spans="5:48" ht="18.75" customHeight="1">
      <c r="E92" s="137"/>
      <c r="F92" s="137"/>
      <c r="G92" s="138"/>
      <c r="J92" s="137"/>
      <c r="K92" s="137"/>
      <c r="L92" s="137"/>
      <c r="M92" s="137"/>
      <c r="N92" s="137"/>
      <c r="O92" s="137"/>
      <c r="P92" s="137"/>
      <c r="Q92" s="137"/>
      <c r="R92" s="137"/>
      <c r="S92" s="141"/>
      <c r="T92" s="137"/>
      <c r="U92" s="137"/>
      <c r="V92" s="137"/>
      <c r="W92" s="137"/>
      <c r="X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Q92" s="137"/>
      <c r="AR92" s="143">
        <f t="shared" si="3"/>
      </c>
      <c r="AS92" s="137"/>
      <c r="AT92" s="137"/>
      <c r="AU92" s="137"/>
      <c r="AV92" s="137"/>
    </row>
    <row r="93" spans="5:48" ht="18.75" customHeight="1">
      <c r="E93" s="137"/>
      <c r="F93" s="137"/>
      <c r="G93" s="138"/>
      <c r="J93" s="137"/>
      <c r="K93" s="137"/>
      <c r="L93" s="137"/>
      <c r="M93" s="137"/>
      <c r="N93" s="137"/>
      <c r="O93" s="137"/>
      <c r="P93" s="137"/>
      <c r="Q93" s="137"/>
      <c r="R93" s="137"/>
      <c r="S93" s="141"/>
      <c r="T93" s="137"/>
      <c r="U93" s="137"/>
      <c r="V93" s="137"/>
      <c r="W93" s="137"/>
      <c r="X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Q93" s="137"/>
      <c r="AR93" s="143">
        <f t="shared" si="3"/>
      </c>
      <c r="AS93" s="137"/>
      <c r="AT93" s="137"/>
      <c r="AU93" s="137"/>
      <c r="AV93" s="137"/>
    </row>
    <row r="94" spans="5:48" ht="18.75" customHeight="1">
      <c r="E94" s="137"/>
      <c r="F94" s="137"/>
      <c r="G94" s="138"/>
      <c r="J94" s="137"/>
      <c r="K94" s="137"/>
      <c r="L94" s="137"/>
      <c r="M94" s="137"/>
      <c r="N94" s="137"/>
      <c r="O94" s="137"/>
      <c r="P94" s="137"/>
      <c r="Q94" s="137"/>
      <c r="R94" s="137"/>
      <c r="S94" s="141"/>
      <c r="T94" s="137"/>
      <c r="U94" s="137"/>
      <c r="V94" s="137"/>
      <c r="W94" s="137"/>
      <c r="X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Q94" s="137"/>
      <c r="AR94" s="143">
        <f t="shared" si="3"/>
      </c>
      <c r="AS94" s="137"/>
      <c r="AT94" s="137"/>
      <c r="AU94" s="137"/>
      <c r="AV94" s="137"/>
    </row>
    <row r="95" spans="5:48" ht="18.75" customHeight="1">
      <c r="E95" s="137"/>
      <c r="F95" s="137"/>
      <c r="G95" s="138"/>
      <c r="J95" s="137"/>
      <c r="K95" s="137"/>
      <c r="L95" s="137"/>
      <c r="M95" s="137"/>
      <c r="N95" s="137"/>
      <c r="O95" s="137"/>
      <c r="P95" s="137"/>
      <c r="Q95" s="137"/>
      <c r="R95" s="137"/>
      <c r="S95" s="141"/>
      <c r="T95" s="137"/>
      <c r="U95" s="137"/>
      <c r="V95" s="137"/>
      <c r="W95" s="137"/>
      <c r="X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Q95" s="137"/>
      <c r="AR95" s="143">
        <f t="shared" si="3"/>
      </c>
      <c r="AS95" s="137"/>
      <c r="AT95" s="137"/>
      <c r="AU95" s="137"/>
      <c r="AV95" s="137"/>
    </row>
    <row r="96" ht="12.75">
      <c r="AR96" s="140">
        <f t="shared" si="3"/>
      </c>
    </row>
    <row r="97" ht="12.75">
      <c r="AR97" s="140">
        <f t="shared" si="3"/>
      </c>
    </row>
    <row r="98" ht="12.75">
      <c r="AR98" s="140">
        <f t="shared" si="3"/>
      </c>
    </row>
    <row r="99" ht="12.75">
      <c r="AR99" s="140">
        <f t="shared" si="3"/>
      </c>
    </row>
    <row r="100" ht="12.75">
      <c r="AR100" s="140">
        <f t="shared" si="3"/>
      </c>
    </row>
    <row r="101" ht="12.75">
      <c r="AR101" s="140">
        <f t="shared" si="3"/>
      </c>
    </row>
    <row r="102" ht="12.75">
      <c r="AR102" s="140">
        <f t="shared" si="3"/>
      </c>
    </row>
    <row r="103" ht="12.75">
      <c r="AR103" s="140">
        <f t="shared" si="3"/>
      </c>
    </row>
    <row r="104" ht="12.75">
      <c r="AR104" s="140">
        <f t="shared" si="3"/>
      </c>
    </row>
    <row r="105" ht="12.75">
      <c r="AR105" s="140">
        <f t="shared" si="3"/>
      </c>
    </row>
    <row r="106" ht="12.75">
      <c r="AR106" s="140">
        <f t="shared" si="3"/>
      </c>
    </row>
    <row r="107" ht="12.75">
      <c r="AR107" s="140">
        <f t="shared" si="3"/>
      </c>
    </row>
    <row r="108" ht="12.75">
      <c r="AR108" s="140">
        <f t="shared" si="3"/>
      </c>
    </row>
    <row r="109" ht="12.75">
      <c r="AR109" s="140">
        <f t="shared" si="3"/>
      </c>
    </row>
    <row r="110" ht="12.75">
      <c r="AR110" s="140">
        <f t="shared" si="3"/>
      </c>
    </row>
    <row r="111" ht="12.75">
      <c r="AR111" s="140">
        <f t="shared" si="3"/>
      </c>
    </row>
    <row r="112" ht="12.75">
      <c r="AR112" s="140">
        <f t="shared" si="3"/>
      </c>
    </row>
    <row r="113" ht="12.75">
      <c r="AR113" s="140">
        <f t="shared" si="3"/>
      </c>
    </row>
    <row r="114" ht="12.75">
      <c r="AR114" s="140">
        <f t="shared" si="3"/>
      </c>
    </row>
    <row r="115" ht="12.75">
      <c r="AR115" s="140">
        <f t="shared" si="3"/>
      </c>
    </row>
    <row r="116" ht="12.75">
      <c r="AR116" s="140">
        <f aca="true" t="shared" si="4" ref="AR116:AR127">IF(OR(AQ116="a",AQ116="b",AQ116="c"),MIN(I116,Y116),IF(AH116="d",SUM(J116,Z116),IF(AQ116="e",I116+Y116,IF(AP116="f","Draw",""))))</f>
      </c>
    </row>
    <row r="117" ht="12.75">
      <c r="AR117" s="140">
        <f t="shared" si="4"/>
      </c>
    </row>
    <row r="118" ht="12.75">
      <c r="AR118" s="140">
        <f t="shared" si="4"/>
      </c>
    </row>
    <row r="119" ht="12.75">
      <c r="AR119" s="140">
        <f t="shared" si="4"/>
      </c>
    </row>
    <row r="120" ht="12.75">
      <c r="AR120" s="140">
        <f t="shared" si="4"/>
      </c>
    </row>
    <row r="121" ht="12.75">
      <c r="AR121" s="140">
        <f t="shared" si="4"/>
      </c>
    </row>
    <row r="122" ht="12.75">
      <c r="AR122" s="140">
        <f t="shared" si="4"/>
      </c>
    </row>
    <row r="123" ht="12.75">
      <c r="AR123" s="140">
        <f t="shared" si="4"/>
      </c>
    </row>
    <row r="124" ht="12.75">
      <c r="AR124" s="140">
        <f t="shared" si="4"/>
      </c>
    </row>
    <row r="125" ht="12.75">
      <c r="AR125" s="140">
        <f t="shared" si="4"/>
      </c>
    </row>
    <row r="126" ht="12.75">
      <c r="AR126" s="140">
        <f t="shared" si="4"/>
      </c>
    </row>
    <row r="127" ht="12.75">
      <c r="AR127" s="140">
        <f t="shared" si="4"/>
      </c>
    </row>
  </sheetData>
  <sheetProtection/>
  <mergeCells count="2">
    <mergeCell ref="B6:J6"/>
    <mergeCell ref="R6:Z6"/>
  </mergeCells>
  <conditionalFormatting sqref="I8:R45 Y8:AG45">
    <cfRule type="expression" priority="9" dxfId="0" stopIfTrue="1">
      <formula>$AQ8="n"</formula>
    </cfRule>
  </conditionalFormatting>
  <conditionalFormatting sqref="AU8:AU45">
    <cfRule type="expression" priority="8" dxfId="0" stopIfTrue="1">
      <formula>AND(AU8="QD",AP8="MDO")</formula>
    </cfRule>
  </conditionalFormatting>
  <conditionalFormatting sqref="AP8:AP45">
    <cfRule type="expression" priority="7" dxfId="0" stopIfTrue="1">
      <formula>AND($AP8="MDO",$AU8="QD")</formula>
    </cfRule>
  </conditionalFormatting>
  <conditionalFormatting sqref="K9:Q14 AA8:AG14 I12:J14 Y9:Z14 I9:J10">
    <cfRule type="expression" priority="6" dxfId="0" stopIfTrue="1">
      <formula>$AQ8="n"</formula>
    </cfRule>
  </conditionalFormatting>
  <conditionalFormatting sqref="AP8:AP14">
    <cfRule type="expression" priority="5" dxfId="0" stopIfTrue="1">
      <formula>AND($AP8="MDO",$AU8="QD")</formula>
    </cfRule>
  </conditionalFormatting>
  <conditionalFormatting sqref="I8:R14 Y8:AG14">
    <cfRule type="expression" priority="4" dxfId="0" stopIfTrue="1">
      <formula>$AQ8="n"</formula>
    </cfRule>
  </conditionalFormatting>
  <conditionalFormatting sqref="AP8:AP14">
    <cfRule type="expression" priority="3" dxfId="0" stopIfTrue="1">
      <formula>AND($AP8="MDO",$AU8="QD")</formula>
    </cfRule>
  </conditionalFormatting>
  <conditionalFormatting sqref="I8:R14 Y8:AG14">
    <cfRule type="expression" priority="2" dxfId="0" stopIfTrue="1">
      <formula>$AQ8="n"</formula>
    </cfRule>
  </conditionalFormatting>
  <conditionalFormatting sqref="AP8:AP14">
    <cfRule type="expression" priority="1" dxfId="0" stopIfTrue="1">
      <formula>AND($AP8="MDO",$AU8="QD")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2" manualBreakCount="2">
    <brk id="27" max="65535" man="1"/>
    <brk id="4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2014-06-11T11:34:42Z</dcterms:created>
  <dcterms:modified xsi:type="dcterms:W3CDTF">2015-01-21T06:35:49Z</dcterms:modified>
  <cp:category/>
  <cp:version/>
  <cp:contentType/>
  <cp:contentStatus/>
</cp:coreProperties>
</file>